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T:\Projects\CMS Price Transparency\Completed Files\Las Vegas\"/>
    </mc:Choice>
  </mc:AlternateContent>
  <xr:revisionPtr revIDLastSave="0" documentId="13_ncr:1_{D1354372-7B11-44BE-BE83-A9BDFFB92F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Sheet1!$A$4:$AT$70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70" i="1" l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</calcChain>
</file>

<file path=xl/sharedStrings.xml><?xml version="1.0" encoding="utf-8"?>
<sst xmlns="http://schemas.openxmlformats.org/spreadsheetml/2006/main" count="1428" uniqueCount="174">
  <si>
    <t>Private Room</t>
  </si>
  <si>
    <t>Semi Private Room</t>
  </si>
  <si>
    <t>Leave of Absence</t>
  </si>
  <si>
    <t>INTENSIVE CARE/HIGH ACUITY</t>
  </si>
  <si>
    <t>INTERMEDIATE CARE</t>
  </si>
  <si>
    <t>Line Item Description</t>
  </si>
  <si>
    <t>CPT Code or DRG</t>
  </si>
  <si>
    <t>Notes</t>
  </si>
  <si>
    <t>CDM Price
(Gross Charge)</t>
  </si>
  <si>
    <t>Discounted Cash Price</t>
  </si>
  <si>
    <t>De-identified minimum negotiated charge</t>
  </si>
  <si>
    <t>De-identified maximum negotiated charge</t>
  </si>
  <si>
    <t>Room and Board rate with 111 revenue code</t>
  </si>
  <si>
    <t>Room and Board rate with 180 revenue code</t>
  </si>
  <si>
    <t>Room and Board rate with 206 revenue code</t>
  </si>
  <si>
    <t>N/A.  Negotiated rate based on submitted MS LTC DRG.</t>
  </si>
  <si>
    <t>N/A.  Negotiated rate based on Room &amp; Board revenue codes only.</t>
  </si>
  <si>
    <t>Average charges of total claim for this DRG</t>
  </si>
  <si>
    <t>OTHER NOTES:</t>
  </si>
  <si>
    <t>LTACH's are inpatient only hospitals and do not provide outpatient services.</t>
  </si>
  <si>
    <t>MS LTC DRG rates exclude SSO's, high cost outliers and any site neutral payments</t>
  </si>
  <si>
    <t>Room and Board rate with 121 revenue code</t>
  </si>
  <si>
    <t>Room and Board rate with 209 revenue code</t>
  </si>
  <si>
    <t xml:space="preserve"> </t>
  </si>
  <si>
    <t>ACPN- Commercial</t>
  </si>
  <si>
    <t>ACPN Medicare</t>
  </si>
  <si>
    <t>ACPN Work Comp</t>
  </si>
  <si>
    <t xml:space="preserve">Aetna - Commercial HMO, PPO, EPO, </t>
  </si>
  <si>
    <t>Dialysis</t>
  </si>
  <si>
    <t>Hemodialysis rate with 801 revenue code</t>
  </si>
  <si>
    <t>Room and Board rate with 202 revenue code</t>
  </si>
  <si>
    <t>Aetna- Managed Medicare</t>
  </si>
  <si>
    <t>AlterNet Commercial PPO</t>
  </si>
  <si>
    <t>Anthem BCBS Commercial</t>
  </si>
  <si>
    <t>Anthem Medicare Advantage</t>
  </si>
  <si>
    <t>Anthem Workers Comp</t>
  </si>
  <si>
    <t>Centene-Celtic OnCourse</t>
  </si>
  <si>
    <t>Cigna Commercial</t>
  </si>
  <si>
    <t>Comp Med</t>
  </si>
  <si>
    <t>Galaxy Health Network PPO</t>
  </si>
  <si>
    <t>Galaxy Health Work Comp</t>
  </si>
  <si>
    <t>Health Services Coalition</t>
  </si>
  <si>
    <t>ProNet of America</t>
  </si>
  <si>
    <t>HomeCare Connect Commercial</t>
  </si>
  <si>
    <t>Health Plan Nevada - Sierra Commercial</t>
  </si>
  <si>
    <t>Health Plan Nevada - Sierra Medicaid</t>
  </si>
  <si>
    <t>MediNcrease Commercial</t>
  </si>
  <si>
    <t>MediNcrease Work Comp</t>
  </si>
  <si>
    <t>NaphCare</t>
  </si>
  <si>
    <t>Nevada Medicaid</t>
  </si>
  <si>
    <t>OneHealth</t>
  </si>
  <si>
    <t>Optum Health Medicare HMO PPO</t>
  </si>
  <si>
    <t>Paradigm Work Comp</t>
  </si>
  <si>
    <t>Prime Health Commercial</t>
  </si>
  <si>
    <t>Prime Health Work Comp</t>
  </si>
  <si>
    <t xml:space="preserve">Prime Health Medicare </t>
  </si>
  <si>
    <t>SilverSummit Medicare</t>
  </si>
  <si>
    <t>Teacher Health Trust PPO</t>
  </si>
  <si>
    <t>Three Rivers Commercial</t>
  </si>
  <si>
    <t>Three Rivers Work Comp</t>
  </si>
  <si>
    <t>Tricare</t>
  </si>
  <si>
    <t>VA-Triwest Community Care Network</t>
  </si>
  <si>
    <t>Wellpath</t>
  </si>
  <si>
    <t>Zellis Network Solutions Commercial</t>
  </si>
  <si>
    <t>Zellis Network Work Comp</t>
  </si>
  <si>
    <t>Nevada Work Comp State fee Schedule</t>
  </si>
  <si>
    <t>$500 per treatment</t>
  </si>
  <si>
    <r>
      <rPr>
        <sz val="10"/>
        <rFont val="Calibri"/>
        <family val="2"/>
      </rPr>
      <t>ECMO OR TRACH W MV 96+ HRS OR PDX EXC</t>
    </r>
  </si>
  <si>
    <r>
      <rPr>
        <sz val="10"/>
        <rFont val="Calibri"/>
        <family val="2"/>
      </rPr>
      <t>TRACH W MV 96+ HRS OR PDX EXC FACE, MOUTH &amp; NECK W/O MAJ</t>
    </r>
  </si>
  <si>
    <r>
      <rPr>
        <sz val="10"/>
        <rFont val="Calibri"/>
        <family val="2"/>
      </rPr>
      <t>DEGENERATIVE NERVOUS SYSTEM DISORDERS</t>
    </r>
  </si>
  <si>
    <r>
      <rPr>
        <sz val="10"/>
        <rFont val="Calibri"/>
        <family val="2"/>
      </rPr>
      <t>OTHER DISORDERS OF NERVOUS SYSTEM W MCC</t>
    </r>
  </si>
  <si>
    <r>
      <rPr>
        <sz val="10"/>
        <rFont val="Calibri"/>
        <family val="2"/>
      </rPr>
      <t>OTHER RESP SYSTEM O.R. PROCEDURES W MCC</t>
    </r>
  </si>
  <si>
    <r>
      <rPr>
        <sz val="10"/>
        <rFont val="Calibri"/>
        <family val="2"/>
      </rPr>
      <t>PULMONARY EMBOLISM W MCC</t>
    </r>
  </si>
  <si>
    <r>
      <rPr>
        <sz val="10"/>
        <rFont val="Calibri"/>
        <family val="2"/>
      </rPr>
      <t>RESPIRATORY INFECTIONS &amp; INFLAMMATIONS W MCC</t>
    </r>
  </si>
  <si>
    <r>
      <rPr>
        <sz val="10"/>
        <rFont val="Calibri"/>
        <family val="2"/>
      </rPr>
      <t>PULMONARY EDEMA &amp; RESPIRATORY FAILURE</t>
    </r>
  </si>
  <si>
    <r>
      <rPr>
        <sz val="10"/>
        <rFont val="Calibri"/>
        <family val="2"/>
      </rPr>
      <t>RESPIRATORY SYSTEM DIAGNOSIS W VENTILATOR SUPPORT 96+ HOURS</t>
    </r>
  </si>
  <si>
    <r>
      <rPr>
        <sz val="10"/>
        <rFont val="Calibri"/>
        <family val="2"/>
      </rPr>
      <t>RESPIRATORY SYSTEM DIAGNOSIS W VENTILATOR SUPPORT &lt;96 HOURS</t>
    </r>
  </si>
  <si>
    <r>
      <rPr>
        <sz val="10"/>
        <rFont val="Calibri"/>
        <family val="2"/>
      </rPr>
      <t>ACUTE &amp; SUBACUTE ENDOCARDITIS W MCC</t>
    </r>
  </si>
  <si>
    <r>
      <rPr>
        <sz val="10"/>
        <rFont val="Calibri"/>
        <family val="2"/>
      </rPr>
      <t>HEART FAILURE &amp; SHOCK W MCC</t>
    </r>
  </si>
  <si>
    <r>
      <rPr>
        <sz val="10"/>
        <rFont val="Calibri"/>
        <family val="2"/>
      </rPr>
      <t>PERIPHERAL VASCULAR DISORDERS W MCC</t>
    </r>
  </si>
  <si>
    <r>
      <rPr>
        <sz val="10"/>
        <rFont val="Calibri"/>
        <family val="2"/>
      </rPr>
      <t>OTHER CIRCULATORY SYSTEM DIAGNOSES W MCC</t>
    </r>
  </si>
  <si>
    <r>
      <rPr>
        <sz val="10"/>
        <rFont val="Calibri"/>
        <family val="2"/>
      </rPr>
      <t>STOMACH, ESOPHAGEAL &amp; DUODENAL PROC W MCC</t>
    </r>
  </si>
  <si>
    <r>
      <rPr>
        <sz val="10"/>
        <rFont val="Calibri"/>
        <family val="2"/>
      </rPr>
      <t>OTHER DIGESTIVE SYSTEM O.R. PROCEDURES W MCC</t>
    </r>
  </si>
  <si>
    <r>
      <rPr>
        <sz val="10"/>
        <rFont val="Calibri"/>
        <family val="2"/>
      </rPr>
      <t>ESOPHAGITIS, GASTROENT &amp; MISC DIGEST DISORDERS W MCC</t>
    </r>
  </si>
  <si>
    <r>
      <rPr>
        <sz val="10"/>
        <rFont val="Calibri"/>
        <family val="2"/>
      </rPr>
      <t>ESOPHAGITIS, GASTROENT &amp; MISC DIGEST DISORDERS W/O MCC</t>
    </r>
  </si>
  <si>
    <r>
      <rPr>
        <sz val="10"/>
        <rFont val="Calibri"/>
        <family val="2"/>
      </rPr>
      <t>DISORDERS OF PANCREAS EXCEPT MALIGNANCY W MCC</t>
    </r>
  </si>
  <si>
    <r>
      <rPr>
        <sz val="10"/>
        <rFont val="Calibri"/>
        <family val="2"/>
      </rPr>
      <t>DISORDERS OF LIVER EXCEPT MALIG,CIRR,ALC HEPA W MCC</t>
    </r>
  </si>
  <si>
    <r>
      <rPr>
        <sz val="10"/>
        <rFont val="Calibri"/>
        <family val="2"/>
      </rPr>
      <t>WND DEBRID &amp; SKN GRFT EXC HAND, FOR MUSCULO-CONN</t>
    </r>
  </si>
  <si>
    <r>
      <rPr>
        <sz val="10"/>
        <rFont val="Calibri"/>
        <family val="2"/>
      </rPr>
      <t>SOFT TISSUE PROCEDURES W MCC</t>
    </r>
  </si>
  <si>
    <r>
      <rPr>
        <sz val="10"/>
        <rFont val="Calibri"/>
        <family val="2"/>
      </rPr>
      <t>FOOT PROCEDURES W CC</t>
    </r>
  </si>
  <si>
    <r>
      <rPr>
        <sz val="10"/>
        <rFont val="Calibri"/>
        <family val="2"/>
      </rPr>
      <t>OSTEOMYELITIS W MCC</t>
    </r>
  </si>
  <si>
    <r>
      <rPr>
        <sz val="10"/>
        <rFont val="Calibri"/>
        <family val="2"/>
      </rPr>
      <t>AFTERCARE, MUSCULOSKELETAL SYSTEM &amp; CONNECTIVE</t>
    </r>
  </si>
  <si>
    <r>
      <rPr>
        <sz val="10"/>
        <rFont val="Calibri"/>
        <family val="2"/>
      </rPr>
      <t>SKIN DEBRIDEMENT W MCC</t>
    </r>
  </si>
  <si>
    <r>
      <rPr>
        <sz val="10"/>
        <rFont val="Calibri"/>
        <family val="2"/>
      </rPr>
      <t>OTHER SKIN, SUBCUT TISS &amp; BREAST PROC W MCC</t>
    </r>
  </si>
  <si>
    <r>
      <rPr>
        <sz val="10"/>
        <rFont val="Calibri"/>
        <family val="2"/>
      </rPr>
      <t>OTHER SKIN, SUBCUT TISS &amp; BREAST PROC W CC</t>
    </r>
  </si>
  <si>
    <r>
      <rPr>
        <sz val="10"/>
        <rFont val="Calibri"/>
        <family val="2"/>
      </rPr>
      <t>SKIN ULCERS W MCC</t>
    </r>
  </si>
  <si>
    <r>
      <rPr>
        <sz val="10"/>
        <rFont val="Calibri"/>
        <family val="2"/>
      </rPr>
      <t>CELLULITIS W MCC</t>
    </r>
  </si>
  <si>
    <r>
      <rPr>
        <sz val="10"/>
        <rFont val="Calibri"/>
        <family val="2"/>
      </rPr>
      <t>CELLULITIS W/O MCC</t>
    </r>
  </si>
  <si>
    <r>
      <rPr>
        <sz val="10"/>
        <rFont val="Calibri"/>
        <family val="2"/>
      </rPr>
      <t>SKIN GRAFTS &amp; WOUND DEBRID FOR ENDOC, NUTRIT &amp; METAB DIS W MCC</t>
    </r>
  </si>
  <si>
    <r>
      <rPr>
        <sz val="10"/>
        <rFont val="Calibri"/>
        <family val="2"/>
      </rPr>
      <t>SKIN GRAFTS &amp; WOUND DEBRID FOR ENDOC, NUTRIT &amp; METAB DIS W CC</t>
    </r>
  </si>
  <si>
    <r>
      <rPr>
        <sz val="10"/>
        <rFont val="Calibri"/>
        <family val="2"/>
      </rPr>
      <t>OTHER ENDOCRINE, NUTRIT &amp; METAB O.R. PROC W MCC</t>
    </r>
  </si>
  <si>
    <r>
      <rPr>
        <sz val="10"/>
        <rFont val="Calibri"/>
        <family val="2"/>
      </rPr>
      <t>OTHER ENDOCRINE, NUTRIT &amp; METAB O.R. PROC W CC</t>
    </r>
  </si>
  <si>
    <r>
      <rPr>
        <sz val="10"/>
        <rFont val="Calibri"/>
        <family val="2"/>
      </rPr>
      <t>DIABETES W MCC</t>
    </r>
  </si>
  <si>
    <r>
      <rPr>
        <sz val="10"/>
        <rFont val="Calibri"/>
        <family val="2"/>
      </rPr>
      <t>DIABETES W CC</t>
    </r>
  </si>
  <si>
    <r>
      <rPr>
        <sz val="10"/>
        <rFont val="Calibri"/>
        <family val="2"/>
      </rPr>
      <t>NUTRITIONAL &amp; MISC METABOLIC DISORDERS W MCC</t>
    </r>
  </si>
  <si>
    <r>
      <rPr>
        <sz val="10"/>
        <rFont val="Calibri"/>
        <family val="2"/>
      </rPr>
      <t>OTHER KIDNEY &amp; URINARY TRACT PROCEDURES W MCC</t>
    </r>
  </si>
  <si>
    <r>
      <rPr>
        <sz val="10"/>
        <rFont val="Calibri"/>
        <family val="2"/>
      </rPr>
      <t>RENAL FAILURE W MCC</t>
    </r>
  </si>
  <si>
    <r>
      <rPr>
        <sz val="10"/>
        <rFont val="Calibri"/>
        <family val="2"/>
      </rPr>
      <t>RENAL FAILURE W CC</t>
    </r>
  </si>
  <si>
    <r>
      <rPr>
        <sz val="10"/>
        <rFont val="Calibri"/>
        <family val="2"/>
      </rPr>
      <t>RENAL FAILURE W/O CC/MCC</t>
    </r>
  </si>
  <si>
    <r>
      <rPr>
        <sz val="10"/>
        <rFont val="Calibri"/>
        <family val="2"/>
      </rPr>
      <t>POSTPARTUM &amp; POST ABORTION DIAGNOSES W O.R. PROCEDURE</t>
    </r>
  </si>
  <si>
    <r>
      <rPr>
        <sz val="10"/>
        <rFont val="Calibri"/>
        <family val="2"/>
      </rPr>
      <t>MAJOR HEMATOL/IMMUN DIAG EXC SICKLE CELL CRISIS &amp;</t>
    </r>
  </si>
  <si>
    <r>
      <rPr>
        <sz val="10"/>
        <rFont val="Calibri"/>
        <family val="2"/>
      </rPr>
      <t>INFECTIOUS &amp; PARASITIC DISEASES W O.R. PROCEDURE W MCC</t>
    </r>
  </si>
  <si>
    <r>
      <rPr>
        <sz val="10"/>
        <rFont val="Calibri"/>
        <family val="2"/>
      </rPr>
      <t>POSTOPERATIVE &amp; POST-TRAUMATIC INFECTIONS W MCC</t>
    </r>
  </si>
  <si>
    <r>
      <rPr>
        <sz val="10"/>
        <rFont val="Calibri"/>
        <family val="2"/>
      </rPr>
      <t>POSTOPERATIVE &amp; POST-TRAUMATIC INFECTIONS W/O MCC</t>
    </r>
  </si>
  <si>
    <r>
      <rPr>
        <sz val="10"/>
        <rFont val="Calibri"/>
        <family val="2"/>
      </rPr>
      <t>SEPTICEMIA W MV 96+ HOURS</t>
    </r>
  </si>
  <si>
    <r>
      <rPr>
        <sz val="10"/>
        <rFont val="Calibri"/>
        <family val="2"/>
      </rPr>
      <t>SEPTICEMIA W/O MV 96+ HOURS W MCC</t>
    </r>
  </si>
  <si>
    <r>
      <rPr>
        <sz val="10"/>
        <rFont val="Calibri"/>
        <family val="2"/>
      </rPr>
      <t>SEPTICEMIA W/O MV 96+ HOURS W/O MCC</t>
    </r>
  </si>
  <si>
    <r>
      <rPr>
        <sz val="10"/>
        <rFont val="Calibri"/>
        <family val="2"/>
      </rPr>
      <t>WOUND DEBRIDEMENTS FOR INJURIES W MCC</t>
    </r>
  </si>
  <si>
    <r>
      <rPr>
        <sz val="10"/>
        <rFont val="Calibri"/>
        <family val="2"/>
      </rPr>
      <t>SKIN GRAFTS FOR INJURIES W CC/MCC</t>
    </r>
  </si>
  <si>
    <r>
      <rPr>
        <sz val="10"/>
        <rFont val="Calibri"/>
        <family val="2"/>
      </rPr>
      <t>OTHER O.R. PROCEDURES FOR INJURIES W MCC</t>
    </r>
  </si>
  <si>
    <r>
      <rPr>
        <sz val="10"/>
        <rFont val="Calibri"/>
        <family val="2"/>
      </rPr>
      <t>COMPLICATIONS OF TREATMENT W MCC</t>
    </r>
  </si>
  <si>
    <r>
      <rPr>
        <sz val="10"/>
        <rFont val="Calibri"/>
        <family val="2"/>
      </rPr>
      <t>COMPLICATIONS OF TREATMENT W CC</t>
    </r>
  </si>
  <si>
    <r>
      <rPr>
        <sz val="10"/>
        <rFont val="Calibri"/>
        <family val="2"/>
      </rPr>
      <t>AFTERCARE W CC/MCC</t>
    </r>
  </si>
  <si>
    <r>
      <rPr>
        <sz val="10"/>
        <rFont val="Calibri"/>
        <family val="2"/>
      </rPr>
      <t>EXTENSIVE O.R. PROCEDURE UNRELATED TO PRINCIPAL DIAGNOSIS W MCC</t>
    </r>
  </si>
  <si>
    <r>
      <rPr>
        <sz val="10"/>
        <rFont val="Calibri"/>
        <family val="2"/>
      </rPr>
      <t>EXTENSIVE O.R. PROCEDURE UNRELATED TO PRINCIPAL DIAGNOSIS W CC</t>
    </r>
  </si>
  <si>
    <r>
      <rPr>
        <sz val="10"/>
        <rFont val="Calibri"/>
        <family val="2"/>
      </rPr>
      <t>NON-EXTENSIVE O.R. PROC UNRELATED TO PRINCIPAL DIAGNOSIS W MCC</t>
    </r>
  </si>
  <si>
    <t>$3,470.09 per day</t>
  </si>
  <si>
    <t>$4,588.01 per day</t>
  </si>
  <si>
    <t>$5,705.96 per day</t>
  </si>
  <si>
    <t>$1,100 per day</t>
  </si>
  <si>
    <t>$1,200 per day</t>
  </si>
  <si>
    <t>$1,545 per day</t>
  </si>
  <si>
    <t>$1,350 per day</t>
  </si>
  <si>
    <t>$425 per treatment</t>
  </si>
  <si>
    <t>$0 per day</t>
  </si>
  <si>
    <t>$1,400 per day</t>
  </si>
  <si>
    <t>$200 per treatment</t>
  </si>
  <si>
    <t>$1,500 per day</t>
  </si>
  <si>
    <t>$840 per day</t>
  </si>
  <si>
    <t>$1,800 per day</t>
  </si>
  <si>
    <t>$2,300 per day</t>
  </si>
  <si>
    <t>$2,000 per day</t>
  </si>
  <si>
    <t>$420 per treatment</t>
  </si>
  <si>
    <t>$1,375 per day</t>
  </si>
  <si>
    <t>$1,300 per day</t>
  </si>
  <si>
    <t>$1,550 per day</t>
  </si>
  <si>
    <t>$1,450 per day</t>
  </si>
  <si>
    <t>$450 per treatment</t>
  </si>
  <si>
    <t>$550 per treatment</t>
  </si>
  <si>
    <t>$3,123.09 per day</t>
  </si>
  <si>
    <t>$3,129.09 per day</t>
  </si>
  <si>
    <t>$4,129.21 per day</t>
  </si>
  <si>
    <t>$5,135.37 per day</t>
  </si>
  <si>
    <t>$1,325 per day</t>
  </si>
  <si>
    <t>$1,629 per day</t>
  </si>
  <si>
    <t>$1,483 per day</t>
  </si>
  <si>
    <t>$375 per treatment</t>
  </si>
  <si>
    <t>$1,600 per day</t>
  </si>
  <si>
    <t>$1,900 per day</t>
  </si>
  <si>
    <t>$1,700 per day</t>
  </si>
  <si>
    <t>$1,144.44 per day</t>
  </si>
  <si>
    <t>$1,352.52 per day</t>
  </si>
  <si>
    <t>$600 per treatment</t>
  </si>
  <si>
    <t>$1,750 per day</t>
  </si>
  <si>
    <t>$2,755 per day</t>
  </si>
  <si>
    <t>$2,135 per day</t>
  </si>
  <si>
    <t>$1,370 per day</t>
  </si>
  <si>
    <t>N/A.  Negotiated 85% of gross DRG charges only.</t>
  </si>
  <si>
    <t>N/A.  Negotiated 80% of gross DRG charges only.</t>
  </si>
  <si>
    <t>N/A.  Negotiated 90% of gross DRG charges only.</t>
  </si>
  <si>
    <t>N/A.  Negotiated 75% of gross DRG charges only.</t>
  </si>
  <si>
    <t>N/A.  Negotiated 60% of gross DRG charges only.</t>
  </si>
  <si>
    <t>Las Vegas-AMG Specialty Hospital</t>
  </si>
  <si>
    <t>Last updated: 03/28/2023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</si>
</sst>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;\(&quot;$&quot;#,##0.00\)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0" fontId="3" fillId="2" borderId="0"/>
  </cellStyleXfs>
  <cellXfs count="33">
    <xf numFmtId="0" fontId="0" fillId="0" borderId="0" xfId="0"/>
    <xf numFmtId="164" fontId="6" fillId="2" borderId="1" xfId="4" applyNumberFormat="1" applyFont="1" applyBorder="1" applyAlignment="1">
      <alignment horizontal="right" wrapText="1"/>
    </xf>
    <xf numFmtId="164" fontId="6" fillId="2" borderId="1" xfId="4" applyNumberFormat="1" applyFont="1" applyBorder="1" applyAlignment="1">
      <alignment horizontal="left" wrapText="1"/>
    </xf>
    <xf numFmtId="0" fontId="7" fillId="2" borderId="1" xfId="2" applyFont="1" applyBorder="1" applyAlignment="1">
      <alignment wrapText="1"/>
    </xf>
    <xf numFmtId="44" fontId="5" fillId="0" borderId="1" xfId="1" applyFont="1" applyBorder="1"/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7" fillId="2" borderId="1" xfId="2" applyFont="1" applyBorder="1" applyAlignment="1">
      <alignment horizontal="left"/>
    </xf>
    <xf numFmtId="44" fontId="5" fillId="0" borderId="0" xfId="1" applyFont="1" applyBorder="1"/>
    <xf numFmtId="0" fontId="7" fillId="2" borderId="1" xfId="2" applyFont="1" applyBorder="1" applyAlignment="1">
      <alignment horizontal="left" wrapText="1"/>
    </xf>
    <xf numFmtId="0" fontId="5" fillId="0" borderId="1" xfId="0" applyFont="1" applyBorder="1" applyAlignment="1">
      <alignment horizontal="right"/>
    </xf>
    <xf numFmtId="44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0" fontId="7" fillId="2" borderId="1" xfId="2" applyFont="1" applyBorder="1" applyAlignment="1">
      <alignment horizontal="right" wrapText="1"/>
    </xf>
    <xf numFmtId="8" fontId="5" fillId="0" borderId="1" xfId="1" applyNumberFormat="1" applyFont="1" applyBorder="1" applyAlignment="1">
      <alignment horizontal="right"/>
    </xf>
    <xf numFmtId="44" fontId="4" fillId="4" borderId="1" xfId="3" applyFont="1" applyFill="1" applyBorder="1" applyAlignment="1">
      <alignment horizontal="center" wrapText="1"/>
    </xf>
    <xf numFmtId="44" fontId="4" fillId="4" borderId="1" xfId="3" applyFont="1" applyFill="1" applyBorder="1" applyAlignment="1">
      <alignment horizontal="left" wrapText="1"/>
    </xf>
    <xf numFmtId="44" fontId="4" fillId="4" borderId="1" xfId="3" applyFont="1" applyFill="1" applyBorder="1" applyAlignment="1">
      <alignment horizontal="right" wrapText="1"/>
    </xf>
    <xf numFmtId="0" fontId="4" fillId="4" borderId="1" xfId="2" applyFont="1" applyFill="1" applyBorder="1" applyAlignment="1">
      <alignment horizontal="center"/>
    </xf>
    <xf numFmtId="0" fontId="4" fillId="4" borderId="1" xfId="2" applyFont="1" applyFill="1" applyBorder="1" applyAlignment="1">
      <alignment horizontal="center" wrapText="1"/>
    </xf>
    <xf numFmtId="44" fontId="4" fillId="4" borderId="1" xfId="1" applyFont="1" applyFill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Border="1"/>
    <xf numFmtId="164" fontId="6" fillId="2" borderId="0" xfId="4" applyNumberFormat="1" applyFont="1" applyBorder="1" applyAlignment="1">
      <alignment horizontal="left" wrapText="1"/>
    </xf>
    <xf numFmtId="0" fontId="4" fillId="3" borderId="0" xfId="0" applyFont="1" applyFill="1" applyBorder="1"/>
  </cellXfs>
  <cellStyles count="5">
    <cellStyle name="Currency" xfId="1" builtinId="4"/>
    <cellStyle name="Currency 2" xfId="3" xr:uid="{00000000-0005-0000-0000-000001000000}"/>
    <cellStyle name="Normal" xfId="0" builtinId="0"/>
    <cellStyle name="Normal 2" xfId="2" xr:uid="{00000000-0005-0000-0000-000003000000}"/>
    <cellStyle name="Normal_Shee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74"/>
  <sheetViews>
    <sheetView tabSelected="1" zoomScale="90" zoomScaleNormal="90" workbookViewId="0">
      <selection activeCell="AP7" sqref="AP7"/>
    </sheetView>
  </sheetViews>
  <sheetFormatPr defaultRowHeight="15" x14ac:dyDescent="0.25"/>
  <cols>
    <col min="1" max="1" width="36" style="28" customWidth="1"/>
    <col min="2" max="2" width="18.42578125" style="26" customWidth="1"/>
    <col min="3" max="3" width="41.85546875" style="12" customWidth="1"/>
    <col min="4" max="4" width="14.5703125" style="27" customWidth="1"/>
    <col min="5" max="5" width="15.7109375" style="27" customWidth="1"/>
    <col min="6" max="6" width="22.7109375" style="28" customWidth="1"/>
    <col min="7" max="12" width="22.7109375" style="27" customWidth="1"/>
    <col min="13" max="14" width="22.7109375" style="28" customWidth="1"/>
    <col min="15" max="16" width="22.7109375" style="27" customWidth="1"/>
    <col min="17" max="18" width="22.7109375" style="28" customWidth="1"/>
    <col min="19" max="20" width="22.7109375" style="27" customWidth="1"/>
    <col min="21" max="21" width="22.7109375" style="28" customWidth="1"/>
    <col min="22" max="24" width="22.7109375" style="27" customWidth="1"/>
    <col min="25" max="26" width="22.7109375" style="28" customWidth="1"/>
    <col min="27" max="30" width="22.7109375" style="27" customWidth="1"/>
    <col min="31" max="36" width="22.7109375" style="28" customWidth="1"/>
    <col min="37" max="37" width="22.7109375" style="27" customWidth="1"/>
    <col min="38" max="40" width="22.7109375" style="28" customWidth="1"/>
    <col min="41" max="43" width="22.7109375" style="27" customWidth="1"/>
    <col min="44" max="44" width="22.7109375" style="28" customWidth="1"/>
    <col min="45" max="45" width="22.7109375" style="29" customWidth="1"/>
    <col min="46" max="46" width="22.7109375" style="27" customWidth="1"/>
    <col min="47" max="50" width="9.140625" style="27"/>
    <col min="51" max="16384" width="9.140625" style="30"/>
  </cols>
  <sheetData>
    <row r="1" spans="1:46" x14ac:dyDescent="0.25">
      <c r="A1" s="25" t="s">
        <v>172</v>
      </c>
    </row>
    <row r="2" spans="1:46" x14ac:dyDescent="0.25">
      <c r="A2" s="28" t="s">
        <v>173</v>
      </c>
    </row>
    <row r="4" spans="1:46" ht="37.5" customHeight="1" x14ac:dyDescent="0.25">
      <c r="A4" s="22" t="s">
        <v>5</v>
      </c>
      <c r="B4" s="23" t="s">
        <v>6</v>
      </c>
      <c r="C4" s="23" t="s">
        <v>7</v>
      </c>
      <c r="D4" s="24" t="s">
        <v>8</v>
      </c>
      <c r="E4" s="19" t="s">
        <v>9</v>
      </c>
      <c r="F4" s="20" t="s">
        <v>24</v>
      </c>
      <c r="G4" s="19" t="s">
        <v>25</v>
      </c>
      <c r="H4" s="19" t="s">
        <v>26</v>
      </c>
      <c r="I4" s="19" t="s">
        <v>27</v>
      </c>
      <c r="J4" s="19" t="s">
        <v>31</v>
      </c>
      <c r="K4" s="19" t="s">
        <v>32</v>
      </c>
      <c r="L4" s="19" t="s">
        <v>33</v>
      </c>
      <c r="M4" s="20" t="s">
        <v>34</v>
      </c>
      <c r="N4" s="20" t="s">
        <v>35</v>
      </c>
      <c r="O4" s="19" t="s">
        <v>36</v>
      </c>
      <c r="P4" s="19" t="s">
        <v>37</v>
      </c>
      <c r="Q4" s="20" t="s">
        <v>38</v>
      </c>
      <c r="R4" s="20" t="s">
        <v>39</v>
      </c>
      <c r="S4" s="19" t="s">
        <v>40</v>
      </c>
      <c r="T4" s="19" t="s">
        <v>41</v>
      </c>
      <c r="U4" s="20" t="s">
        <v>42</v>
      </c>
      <c r="V4" s="19" t="s">
        <v>43</v>
      </c>
      <c r="W4" s="19" t="s">
        <v>44</v>
      </c>
      <c r="X4" s="19" t="s">
        <v>45</v>
      </c>
      <c r="Y4" s="20" t="s">
        <v>46</v>
      </c>
      <c r="Z4" s="20" t="s">
        <v>47</v>
      </c>
      <c r="AA4" s="19" t="s">
        <v>48</v>
      </c>
      <c r="AB4" s="19" t="s">
        <v>49</v>
      </c>
      <c r="AC4" s="19" t="s">
        <v>65</v>
      </c>
      <c r="AD4" s="19" t="s">
        <v>50</v>
      </c>
      <c r="AE4" s="20" t="s">
        <v>51</v>
      </c>
      <c r="AF4" s="20" t="s">
        <v>52</v>
      </c>
      <c r="AG4" s="20" t="s">
        <v>53</v>
      </c>
      <c r="AH4" s="20" t="s">
        <v>54</v>
      </c>
      <c r="AI4" s="20" t="s">
        <v>55</v>
      </c>
      <c r="AJ4" s="20" t="s">
        <v>56</v>
      </c>
      <c r="AK4" s="19" t="s">
        <v>57</v>
      </c>
      <c r="AL4" s="20" t="s">
        <v>58</v>
      </c>
      <c r="AM4" s="20" t="s">
        <v>59</v>
      </c>
      <c r="AN4" s="20" t="s">
        <v>60</v>
      </c>
      <c r="AO4" s="19" t="s">
        <v>61</v>
      </c>
      <c r="AP4" s="19" t="s">
        <v>62</v>
      </c>
      <c r="AQ4" s="19" t="s">
        <v>63</v>
      </c>
      <c r="AR4" s="20" t="s">
        <v>64</v>
      </c>
      <c r="AS4" s="21" t="s">
        <v>10</v>
      </c>
      <c r="AT4" s="19" t="s">
        <v>11</v>
      </c>
    </row>
    <row r="5" spans="1:46" ht="39" customHeight="1" x14ac:dyDescent="0.25">
      <c r="A5" s="5" t="s">
        <v>0</v>
      </c>
      <c r="B5" s="6">
        <v>111</v>
      </c>
      <c r="C5" s="7" t="s">
        <v>12</v>
      </c>
      <c r="D5" s="15" t="s">
        <v>163</v>
      </c>
      <c r="E5" s="15" t="s">
        <v>163</v>
      </c>
      <c r="F5" s="2" t="s">
        <v>167</v>
      </c>
      <c r="G5" s="3" t="s">
        <v>15</v>
      </c>
      <c r="H5" s="15" t="s">
        <v>126</v>
      </c>
      <c r="I5" s="15" t="s">
        <v>132</v>
      </c>
      <c r="J5" s="3" t="s">
        <v>15</v>
      </c>
      <c r="K5" s="3" t="s">
        <v>15</v>
      </c>
      <c r="L5" s="18" t="s">
        <v>160</v>
      </c>
      <c r="M5" s="13" t="s">
        <v>15</v>
      </c>
      <c r="N5" s="2" t="s">
        <v>168</v>
      </c>
      <c r="O5" s="15" t="s">
        <v>157</v>
      </c>
      <c r="P5" s="15" t="s">
        <v>153</v>
      </c>
      <c r="Q5" s="2" t="s">
        <v>169</v>
      </c>
      <c r="R5" s="2" t="s">
        <v>168</v>
      </c>
      <c r="S5" s="15" t="s">
        <v>149</v>
      </c>
      <c r="T5" s="15" t="s">
        <v>132</v>
      </c>
      <c r="U5" s="13" t="s">
        <v>15</v>
      </c>
      <c r="V5" s="15" t="s">
        <v>144</v>
      </c>
      <c r="W5" s="15" t="s">
        <v>143</v>
      </c>
      <c r="X5" s="15" t="s">
        <v>138</v>
      </c>
      <c r="Y5" s="2" t="s">
        <v>170</v>
      </c>
      <c r="Z5" s="2" t="s">
        <v>170</v>
      </c>
      <c r="AA5" s="15" t="s">
        <v>139</v>
      </c>
      <c r="AB5" s="15" t="s">
        <v>138</v>
      </c>
      <c r="AC5" s="15" t="s">
        <v>126</v>
      </c>
      <c r="AD5" s="14" t="s">
        <v>129</v>
      </c>
      <c r="AE5" s="13" t="s">
        <v>15</v>
      </c>
      <c r="AF5" s="2" t="s">
        <v>168</v>
      </c>
      <c r="AG5" s="2" t="s">
        <v>167</v>
      </c>
      <c r="AH5" s="2" t="s">
        <v>167</v>
      </c>
      <c r="AI5" s="13" t="s">
        <v>15</v>
      </c>
      <c r="AJ5" s="13" t="s">
        <v>15</v>
      </c>
      <c r="AK5" s="14" t="s">
        <v>129</v>
      </c>
      <c r="AL5" s="13" t="s">
        <v>15</v>
      </c>
      <c r="AM5" s="13" t="s">
        <v>15</v>
      </c>
      <c r="AN5" s="13" t="s">
        <v>15</v>
      </c>
      <c r="AO5" s="3" t="s">
        <v>15</v>
      </c>
      <c r="AP5" s="3" t="s">
        <v>15</v>
      </c>
      <c r="AQ5" s="15" t="s">
        <v>130</v>
      </c>
      <c r="AR5" s="2" t="s">
        <v>171</v>
      </c>
      <c r="AS5" s="14" t="s">
        <v>138</v>
      </c>
      <c r="AT5" s="1" t="s">
        <v>126</v>
      </c>
    </row>
    <row r="6" spans="1:46" ht="39" customHeight="1" x14ac:dyDescent="0.25">
      <c r="A6" s="5" t="s">
        <v>1</v>
      </c>
      <c r="B6" s="6">
        <v>121</v>
      </c>
      <c r="C6" s="7" t="s">
        <v>21</v>
      </c>
      <c r="D6" s="15" t="s">
        <v>163</v>
      </c>
      <c r="E6" s="15" t="s">
        <v>163</v>
      </c>
      <c r="F6" s="2" t="s">
        <v>167</v>
      </c>
      <c r="G6" s="3" t="s">
        <v>15</v>
      </c>
      <c r="H6" s="15" t="s">
        <v>126</v>
      </c>
      <c r="I6" s="15" t="s">
        <v>132</v>
      </c>
      <c r="J6" s="3" t="s">
        <v>15</v>
      </c>
      <c r="K6" s="3" t="s">
        <v>15</v>
      </c>
      <c r="L6" s="18" t="s">
        <v>160</v>
      </c>
      <c r="M6" s="13" t="s">
        <v>15</v>
      </c>
      <c r="N6" s="2" t="s">
        <v>168</v>
      </c>
      <c r="O6" s="15" t="s">
        <v>157</v>
      </c>
      <c r="P6" s="15" t="s">
        <v>153</v>
      </c>
      <c r="Q6" s="2" t="s">
        <v>169</v>
      </c>
      <c r="R6" s="2" t="s">
        <v>168</v>
      </c>
      <c r="S6" s="15" t="s">
        <v>150</v>
      </c>
      <c r="T6" s="15" t="s">
        <v>132</v>
      </c>
      <c r="U6" s="13" t="s">
        <v>15</v>
      </c>
      <c r="V6" s="15" t="s">
        <v>144</v>
      </c>
      <c r="W6" s="15" t="s">
        <v>143</v>
      </c>
      <c r="X6" s="15" t="s">
        <v>138</v>
      </c>
      <c r="Y6" s="2" t="s">
        <v>170</v>
      </c>
      <c r="Z6" s="2" t="s">
        <v>170</v>
      </c>
      <c r="AA6" s="15" t="s">
        <v>139</v>
      </c>
      <c r="AB6" s="15" t="s">
        <v>138</v>
      </c>
      <c r="AC6" s="15" t="s">
        <v>126</v>
      </c>
      <c r="AD6" s="14" t="s">
        <v>129</v>
      </c>
      <c r="AE6" s="13" t="s">
        <v>15</v>
      </c>
      <c r="AF6" s="2" t="s">
        <v>168</v>
      </c>
      <c r="AG6" s="2" t="s">
        <v>167</v>
      </c>
      <c r="AH6" s="2" t="s">
        <v>167</v>
      </c>
      <c r="AI6" s="13" t="s">
        <v>15</v>
      </c>
      <c r="AJ6" s="13" t="s">
        <v>15</v>
      </c>
      <c r="AK6" s="14" t="s">
        <v>129</v>
      </c>
      <c r="AL6" s="13" t="s">
        <v>15</v>
      </c>
      <c r="AM6" s="13" t="s">
        <v>15</v>
      </c>
      <c r="AN6" s="13" t="s">
        <v>15</v>
      </c>
      <c r="AO6" s="3" t="s">
        <v>15</v>
      </c>
      <c r="AP6" s="3" t="s">
        <v>15</v>
      </c>
      <c r="AQ6" s="15" t="s">
        <v>130</v>
      </c>
      <c r="AR6" s="2" t="s">
        <v>171</v>
      </c>
      <c r="AS6" s="14" t="s">
        <v>138</v>
      </c>
      <c r="AT6" s="1" t="s">
        <v>126</v>
      </c>
    </row>
    <row r="7" spans="1:46" ht="39" customHeight="1" x14ac:dyDescent="0.25">
      <c r="A7" s="5" t="s">
        <v>2</v>
      </c>
      <c r="B7" s="6">
        <v>180</v>
      </c>
      <c r="C7" s="7" t="s">
        <v>13</v>
      </c>
      <c r="D7" s="15" t="s">
        <v>134</v>
      </c>
      <c r="E7" s="15" t="s">
        <v>134</v>
      </c>
      <c r="F7" s="2" t="s">
        <v>167</v>
      </c>
      <c r="G7" s="3" t="s">
        <v>15</v>
      </c>
      <c r="H7" s="15" t="s">
        <v>134</v>
      </c>
      <c r="I7" s="15" t="s">
        <v>134</v>
      </c>
      <c r="J7" s="3" t="s">
        <v>15</v>
      </c>
      <c r="K7" s="3" t="s">
        <v>15</v>
      </c>
      <c r="L7" s="15" t="s">
        <v>134</v>
      </c>
      <c r="M7" s="13" t="s">
        <v>15</v>
      </c>
      <c r="N7" s="2" t="s">
        <v>168</v>
      </c>
      <c r="O7" s="15" t="s">
        <v>134</v>
      </c>
      <c r="P7" s="15" t="s">
        <v>134</v>
      </c>
      <c r="Q7" s="2" t="s">
        <v>169</v>
      </c>
      <c r="R7" s="2" t="s">
        <v>168</v>
      </c>
      <c r="S7" s="15" t="s">
        <v>134</v>
      </c>
      <c r="T7" s="15" t="s">
        <v>134</v>
      </c>
      <c r="U7" s="13" t="s">
        <v>15</v>
      </c>
      <c r="V7" s="15" t="s">
        <v>134</v>
      </c>
      <c r="W7" s="15" t="s">
        <v>134</v>
      </c>
      <c r="X7" s="15" t="s">
        <v>134</v>
      </c>
      <c r="Y7" s="2" t="s">
        <v>170</v>
      </c>
      <c r="Z7" s="2" t="s">
        <v>170</v>
      </c>
      <c r="AA7" s="15">
        <v>0</v>
      </c>
      <c r="AB7" s="15" t="s">
        <v>134</v>
      </c>
      <c r="AC7" s="15" t="s">
        <v>134</v>
      </c>
      <c r="AD7" s="15" t="s">
        <v>134</v>
      </c>
      <c r="AE7" s="13" t="s">
        <v>15</v>
      </c>
      <c r="AF7" s="2" t="s">
        <v>168</v>
      </c>
      <c r="AG7" s="2" t="s">
        <v>167</v>
      </c>
      <c r="AH7" s="2" t="s">
        <v>167</v>
      </c>
      <c r="AI7" s="13" t="s">
        <v>15</v>
      </c>
      <c r="AJ7" s="13" t="s">
        <v>15</v>
      </c>
      <c r="AK7" s="15" t="s">
        <v>134</v>
      </c>
      <c r="AL7" s="13" t="s">
        <v>15</v>
      </c>
      <c r="AM7" s="13" t="s">
        <v>15</v>
      </c>
      <c r="AN7" s="13" t="s">
        <v>15</v>
      </c>
      <c r="AO7" s="3" t="s">
        <v>15</v>
      </c>
      <c r="AP7" s="3" t="s">
        <v>15</v>
      </c>
      <c r="AQ7" s="15" t="s">
        <v>134</v>
      </c>
      <c r="AR7" s="2" t="s">
        <v>171</v>
      </c>
      <c r="AS7" s="14" t="s">
        <v>138</v>
      </c>
      <c r="AT7" s="1" t="s">
        <v>126</v>
      </c>
    </row>
    <row r="8" spans="1:46" ht="39" customHeight="1" x14ac:dyDescent="0.25">
      <c r="A8" s="8" t="s">
        <v>3</v>
      </c>
      <c r="B8" s="9">
        <v>209</v>
      </c>
      <c r="C8" s="10" t="s">
        <v>22</v>
      </c>
      <c r="D8" s="15" t="s">
        <v>164</v>
      </c>
      <c r="E8" s="15" t="s">
        <v>164</v>
      </c>
      <c r="F8" s="2" t="s">
        <v>167</v>
      </c>
      <c r="G8" s="3" t="s">
        <v>15</v>
      </c>
      <c r="H8" s="15" t="s">
        <v>134</v>
      </c>
      <c r="I8" s="15" t="s">
        <v>159</v>
      </c>
      <c r="J8" s="3" t="s">
        <v>15</v>
      </c>
      <c r="K8" s="3" t="s">
        <v>15</v>
      </c>
      <c r="L8" s="15" t="s">
        <v>161</v>
      </c>
      <c r="M8" s="13" t="s">
        <v>15</v>
      </c>
      <c r="N8" s="2" t="s">
        <v>168</v>
      </c>
      <c r="O8" s="15" t="s">
        <v>158</v>
      </c>
      <c r="P8" s="15" t="s">
        <v>154</v>
      </c>
      <c r="Q8" s="2" t="s">
        <v>169</v>
      </c>
      <c r="R8" s="2" t="s">
        <v>168</v>
      </c>
      <c r="S8" s="15" t="s">
        <v>134</v>
      </c>
      <c r="T8" s="15" t="s">
        <v>137</v>
      </c>
      <c r="U8" s="13" t="s">
        <v>15</v>
      </c>
      <c r="V8" s="15" t="s">
        <v>145</v>
      </c>
      <c r="W8" s="15" t="s">
        <v>143</v>
      </c>
      <c r="X8" s="15" t="s">
        <v>138</v>
      </c>
      <c r="Y8" s="2" t="s">
        <v>170</v>
      </c>
      <c r="Z8" s="2" t="s">
        <v>170</v>
      </c>
      <c r="AA8" s="15" t="s">
        <v>140</v>
      </c>
      <c r="AB8" s="15" t="s">
        <v>138</v>
      </c>
      <c r="AC8" s="15" t="s">
        <v>134</v>
      </c>
      <c r="AD8" s="15" t="s">
        <v>137</v>
      </c>
      <c r="AE8" s="13" t="s">
        <v>15</v>
      </c>
      <c r="AF8" s="2" t="s">
        <v>168</v>
      </c>
      <c r="AG8" s="2" t="s">
        <v>167</v>
      </c>
      <c r="AH8" s="2" t="s">
        <v>167</v>
      </c>
      <c r="AI8" s="13" t="s">
        <v>15</v>
      </c>
      <c r="AJ8" s="13" t="s">
        <v>15</v>
      </c>
      <c r="AK8" s="15" t="s">
        <v>135</v>
      </c>
      <c r="AL8" s="13" t="s">
        <v>15</v>
      </c>
      <c r="AM8" s="13" t="s">
        <v>15</v>
      </c>
      <c r="AN8" s="13" t="s">
        <v>15</v>
      </c>
      <c r="AO8" s="3" t="s">
        <v>15</v>
      </c>
      <c r="AP8" s="3" t="s">
        <v>15</v>
      </c>
      <c r="AQ8" s="15" t="s">
        <v>131</v>
      </c>
      <c r="AR8" s="2" t="s">
        <v>171</v>
      </c>
      <c r="AS8" s="14" t="s">
        <v>138</v>
      </c>
      <c r="AT8" s="1" t="s">
        <v>126</v>
      </c>
    </row>
    <row r="9" spans="1:46" ht="39" customHeight="1" x14ac:dyDescent="0.25">
      <c r="A9" s="8" t="s">
        <v>4</v>
      </c>
      <c r="B9" s="9">
        <v>206</v>
      </c>
      <c r="C9" s="10" t="s">
        <v>14</v>
      </c>
      <c r="D9" s="15" t="s">
        <v>165</v>
      </c>
      <c r="E9" s="15" t="s">
        <v>165</v>
      </c>
      <c r="F9" s="2" t="s">
        <v>167</v>
      </c>
      <c r="G9" s="3" t="s">
        <v>15</v>
      </c>
      <c r="H9" s="15" t="s">
        <v>127</v>
      </c>
      <c r="I9" s="15" t="s">
        <v>146</v>
      </c>
      <c r="J9" s="3" t="s">
        <v>15</v>
      </c>
      <c r="K9" s="3" t="s">
        <v>15</v>
      </c>
      <c r="L9" s="15" t="s">
        <v>161</v>
      </c>
      <c r="M9" s="13" t="s">
        <v>15</v>
      </c>
      <c r="N9" s="2" t="s">
        <v>168</v>
      </c>
      <c r="O9" s="15" t="s">
        <v>159</v>
      </c>
      <c r="P9" s="15" t="s">
        <v>155</v>
      </c>
      <c r="Q9" s="2" t="s">
        <v>169</v>
      </c>
      <c r="R9" s="2" t="s">
        <v>168</v>
      </c>
      <c r="S9" s="15" t="s">
        <v>151</v>
      </c>
      <c r="T9" s="15" t="s">
        <v>134</v>
      </c>
      <c r="U9" s="13" t="s">
        <v>15</v>
      </c>
      <c r="V9" s="15" t="s">
        <v>146</v>
      </c>
      <c r="W9" s="15" t="s">
        <v>143</v>
      </c>
      <c r="X9" s="15" t="s">
        <v>138</v>
      </c>
      <c r="Y9" s="2" t="s">
        <v>170</v>
      </c>
      <c r="Z9" s="2" t="s">
        <v>170</v>
      </c>
      <c r="AA9" s="15" t="s">
        <v>141</v>
      </c>
      <c r="AB9" s="15" t="s">
        <v>138</v>
      </c>
      <c r="AC9" s="15" t="s">
        <v>127</v>
      </c>
      <c r="AD9" s="15" t="s">
        <v>132</v>
      </c>
      <c r="AE9" s="13" t="s">
        <v>15</v>
      </c>
      <c r="AF9" s="2" t="s">
        <v>168</v>
      </c>
      <c r="AG9" s="2" t="s">
        <v>167</v>
      </c>
      <c r="AH9" s="2" t="s">
        <v>167</v>
      </c>
      <c r="AI9" s="13" t="s">
        <v>15</v>
      </c>
      <c r="AJ9" s="13" t="s">
        <v>15</v>
      </c>
      <c r="AK9" s="15" t="s">
        <v>130</v>
      </c>
      <c r="AL9" s="13" t="s">
        <v>15</v>
      </c>
      <c r="AM9" s="13" t="s">
        <v>15</v>
      </c>
      <c r="AN9" s="13" t="s">
        <v>15</v>
      </c>
      <c r="AO9" s="3" t="s">
        <v>15</v>
      </c>
      <c r="AP9" s="3" t="s">
        <v>15</v>
      </c>
      <c r="AQ9" s="15" t="s">
        <v>132</v>
      </c>
      <c r="AR9" s="2" t="s">
        <v>171</v>
      </c>
      <c r="AS9" s="14" t="s">
        <v>138</v>
      </c>
      <c r="AT9" s="1" t="s">
        <v>127</v>
      </c>
    </row>
    <row r="10" spans="1:46" ht="39" customHeight="1" x14ac:dyDescent="0.25">
      <c r="A10" s="8" t="s">
        <v>4</v>
      </c>
      <c r="B10" s="9">
        <v>202</v>
      </c>
      <c r="C10" s="10" t="s">
        <v>30</v>
      </c>
      <c r="D10" s="15" t="s">
        <v>165</v>
      </c>
      <c r="E10" s="15" t="s">
        <v>165</v>
      </c>
      <c r="F10" s="2" t="s">
        <v>167</v>
      </c>
      <c r="G10" s="3" t="s">
        <v>15</v>
      </c>
      <c r="H10" s="15" t="s">
        <v>128</v>
      </c>
      <c r="I10" s="15" t="s">
        <v>159</v>
      </c>
      <c r="J10" s="3" t="s">
        <v>15</v>
      </c>
      <c r="K10" s="3" t="s">
        <v>15</v>
      </c>
      <c r="L10" s="15" t="s">
        <v>161</v>
      </c>
      <c r="M10" s="13" t="s">
        <v>15</v>
      </c>
      <c r="N10" s="2" t="s">
        <v>168</v>
      </c>
      <c r="O10" s="15" t="s">
        <v>158</v>
      </c>
      <c r="P10" s="15" t="s">
        <v>154</v>
      </c>
      <c r="Q10" s="2" t="s">
        <v>169</v>
      </c>
      <c r="R10" s="2" t="s">
        <v>168</v>
      </c>
      <c r="S10" s="15" t="s">
        <v>152</v>
      </c>
      <c r="T10" s="15" t="s">
        <v>137</v>
      </c>
      <c r="U10" s="13" t="s">
        <v>15</v>
      </c>
      <c r="V10" s="15" t="s">
        <v>145</v>
      </c>
      <c r="W10" s="15" t="s">
        <v>143</v>
      </c>
      <c r="X10" s="15" t="s">
        <v>138</v>
      </c>
      <c r="Y10" s="2" t="s">
        <v>170</v>
      </c>
      <c r="Z10" s="2" t="s">
        <v>170</v>
      </c>
      <c r="AA10" s="15" t="s">
        <v>140</v>
      </c>
      <c r="AB10" s="15" t="s">
        <v>138</v>
      </c>
      <c r="AC10" s="15" t="s">
        <v>128</v>
      </c>
      <c r="AD10" s="15" t="s">
        <v>137</v>
      </c>
      <c r="AE10" s="13" t="s">
        <v>15</v>
      </c>
      <c r="AF10" s="2" t="s">
        <v>168</v>
      </c>
      <c r="AG10" s="2" t="s">
        <v>167</v>
      </c>
      <c r="AH10" s="2" t="s">
        <v>167</v>
      </c>
      <c r="AI10" s="13" t="s">
        <v>15</v>
      </c>
      <c r="AJ10" s="13" t="s">
        <v>15</v>
      </c>
      <c r="AK10" s="15" t="s">
        <v>135</v>
      </c>
      <c r="AL10" s="13" t="s">
        <v>15</v>
      </c>
      <c r="AM10" s="13" t="s">
        <v>15</v>
      </c>
      <c r="AN10" s="13" t="s">
        <v>15</v>
      </c>
      <c r="AO10" s="3" t="s">
        <v>15</v>
      </c>
      <c r="AP10" s="3" t="s">
        <v>15</v>
      </c>
      <c r="AQ10" s="15" t="s">
        <v>131</v>
      </c>
      <c r="AR10" s="2" t="s">
        <v>171</v>
      </c>
      <c r="AS10" s="14" t="s">
        <v>138</v>
      </c>
      <c r="AT10" s="1" t="s">
        <v>128</v>
      </c>
    </row>
    <row r="11" spans="1:46" ht="39" customHeight="1" x14ac:dyDescent="0.25">
      <c r="A11" s="8" t="s">
        <v>28</v>
      </c>
      <c r="B11" s="9">
        <v>801</v>
      </c>
      <c r="C11" s="10" t="s">
        <v>29</v>
      </c>
      <c r="D11" s="15" t="s">
        <v>166</v>
      </c>
      <c r="E11" s="15" t="s">
        <v>166</v>
      </c>
      <c r="F11" s="2" t="s">
        <v>167</v>
      </c>
      <c r="G11" s="3" t="s">
        <v>15</v>
      </c>
      <c r="H11" s="15" t="s">
        <v>134</v>
      </c>
      <c r="I11" s="15" t="s">
        <v>147</v>
      </c>
      <c r="J11" s="3" t="s">
        <v>15</v>
      </c>
      <c r="K11" s="1" t="s">
        <v>162</v>
      </c>
      <c r="L11" s="13" t="s">
        <v>16</v>
      </c>
      <c r="M11" s="13" t="s">
        <v>15</v>
      </c>
      <c r="N11" s="2" t="s">
        <v>168</v>
      </c>
      <c r="O11" s="15" t="s">
        <v>148</v>
      </c>
      <c r="P11" s="15" t="s">
        <v>156</v>
      </c>
      <c r="Q11" s="2" t="s">
        <v>169</v>
      </c>
      <c r="R11" s="2" t="s">
        <v>168</v>
      </c>
      <c r="S11" s="17" t="s">
        <v>16</v>
      </c>
      <c r="T11" s="15" t="s">
        <v>148</v>
      </c>
      <c r="U11" s="13" t="s">
        <v>15</v>
      </c>
      <c r="V11" s="15" t="s">
        <v>147</v>
      </c>
      <c r="W11" s="3" t="s">
        <v>16</v>
      </c>
      <c r="X11" s="3" t="s">
        <v>16</v>
      </c>
      <c r="Y11" s="2" t="s">
        <v>170</v>
      </c>
      <c r="Z11" s="2" t="s">
        <v>170</v>
      </c>
      <c r="AA11" s="15" t="s">
        <v>142</v>
      </c>
      <c r="AB11" s="3" t="s">
        <v>16</v>
      </c>
      <c r="AC11" s="3" t="s">
        <v>16</v>
      </c>
      <c r="AD11" s="15" t="s">
        <v>66</v>
      </c>
      <c r="AE11" s="13" t="s">
        <v>15</v>
      </c>
      <c r="AF11" s="2" t="s">
        <v>168</v>
      </c>
      <c r="AG11" s="2" t="s">
        <v>167</v>
      </c>
      <c r="AH11" s="2" t="s">
        <v>167</v>
      </c>
      <c r="AI11" s="13" t="s">
        <v>15</v>
      </c>
      <c r="AJ11" s="13" t="s">
        <v>15</v>
      </c>
      <c r="AK11" s="15" t="s">
        <v>136</v>
      </c>
      <c r="AL11" s="13" t="s">
        <v>15</v>
      </c>
      <c r="AM11" s="13" t="s">
        <v>15</v>
      </c>
      <c r="AN11" s="13" t="s">
        <v>15</v>
      </c>
      <c r="AO11" s="3" t="s">
        <v>15</v>
      </c>
      <c r="AP11" s="3" t="s">
        <v>15</v>
      </c>
      <c r="AQ11" s="15" t="s">
        <v>133</v>
      </c>
      <c r="AR11" s="2" t="s">
        <v>171</v>
      </c>
      <c r="AS11" s="14" t="s">
        <v>136</v>
      </c>
      <c r="AT11" s="16" t="s">
        <v>66</v>
      </c>
    </row>
    <row r="12" spans="1:46" ht="39" customHeight="1" x14ac:dyDescent="0.25">
      <c r="A12" s="5" t="s">
        <v>67</v>
      </c>
      <c r="B12" s="6">
        <v>3</v>
      </c>
      <c r="C12" s="11" t="s">
        <v>17</v>
      </c>
      <c r="D12" s="4">
        <v>271082.05</v>
      </c>
      <c r="E12" s="4">
        <v>271082.05</v>
      </c>
      <c r="F12" s="4">
        <v>230419.74249999999</v>
      </c>
      <c r="G12" s="4">
        <v>193815.59545141557</v>
      </c>
      <c r="H12" s="3" t="s">
        <v>16</v>
      </c>
      <c r="I12" s="3" t="s">
        <v>16</v>
      </c>
      <c r="J12" s="4">
        <v>193815.59545141557</v>
      </c>
      <c r="K12" s="4">
        <v>290723.39317712339</v>
      </c>
      <c r="L12" s="3" t="s">
        <v>16</v>
      </c>
      <c r="M12" s="4">
        <v>184124.81567884478</v>
      </c>
      <c r="N12" s="4">
        <f>D12*0.8</f>
        <v>216865.64</v>
      </c>
      <c r="O12" s="3" t="s">
        <v>16</v>
      </c>
      <c r="P12" s="3" t="s">
        <v>16</v>
      </c>
      <c r="Q12" s="4">
        <v>243973.845</v>
      </c>
      <c r="R12" s="4">
        <v>216865.64</v>
      </c>
      <c r="S12" s="3" t="s">
        <v>16</v>
      </c>
      <c r="T12" s="3" t="s">
        <v>16</v>
      </c>
      <c r="U12" s="4">
        <v>222887.9347691279</v>
      </c>
      <c r="V12" s="3" t="s">
        <v>16</v>
      </c>
      <c r="W12" s="3" t="s">
        <v>16</v>
      </c>
      <c r="X12" s="3" t="s">
        <v>16</v>
      </c>
      <c r="Y12" s="4">
        <v>203311.53749999998</v>
      </c>
      <c r="Z12" s="4">
        <v>203311.53749999998</v>
      </c>
      <c r="AA12" s="3" t="s">
        <v>16</v>
      </c>
      <c r="AB12" s="3" t="s">
        <v>16</v>
      </c>
      <c r="AC12" s="3" t="s">
        <v>16</v>
      </c>
      <c r="AD12" s="3" t="s">
        <v>16</v>
      </c>
      <c r="AE12" s="4">
        <f>G12</f>
        <v>193815.59545141557</v>
      </c>
      <c r="AF12" s="4">
        <v>216865.64</v>
      </c>
      <c r="AG12" s="4">
        <v>230419.74249999999</v>
      </c>
      <c r="AH12" s="4">
        <v>230419.74249999999</v>
      </c>
      <c r="AI12" s="4">
        <v>232578.71454169869</v>
      </c>
      <c r="AJ12" s="4">
        <v>193815.59545141557</v>
      </c>
      <c r="AK12" s="3" t="s">
        <v>16</v>
      </c>
      <c r="AL12" s="4">
        <v>290723.39317712339</v>
      </c>
      <c r="AM12" s="4">
        <v>290723.39317712339</v>
      </c>
      <c r="AN12" s="4">
        <v>193815.59545141557</v>
      </c>
      <c r="AO12" s="4">
        <v>193815.59545141557</v>
      </c>
      <c r="AP12" s="4">
        <v>193815.59545141557</v>
      </c>
      <c r="AQ12" s="3" t="s">
        <v>16</v>
      </c>
      <c r="AR12" s="4">
        <v>162649.22999999998</v>
      </c>
      <c r="AS12" s="15">
        <v>174434.03590627402</v>
      </c>
      <c r="AT12" s="4">
        <v>290723.39317712339</v>
      </c>
    </row>
    <row r="13" spans="1:46" ht="39" customHeight="1" x14ac:dyDescent="0.25">
      <c r="A13" s="5" t="s">
        <v>68</v>
      </c>
      <c r="B13" s="6">
        <v>4</v>
      </c>
      <c r="C13" s="11" t="s">
        <v>17</v>
      </c>
      <c r="D13" s="4">
        <v>247388.03</v>
      </c>
      <c r="E13" s="4">
        <v>247388.03</v>
      </c>
      <c r="F13" s="4">
        <v>210279.82550000001</v>
      </c>
      <c r="G13" s="4">
        <v>153064.6241000923</v>
      </c>
      <c r="H13" s="3" t="s">
        <v>16</v>
      </c>
      <c r="I13" s="3" t="s">
        <v>16</v>
      </c>
      <c r="J13" s="4">
        <v>153064.6241000923</v>
      </c>
      <c r="K13" s="4">
        <v>229596.93615013844</v>
      </c>
      <c r="L13" s="3" t="s">
        <v>16</v>
      </c>
      <c r="M13" s="4">
        <v>145411.39289508769</v>
      </c>
      <c r="N13" s="4">
        <f t="shared" ref="N13:N70" si="0">D13*0.8</f>
        <v>197910.424</v>
      </c>
      <c r="O13" s="3" t="s">
        <v>16</v>
      </c>
      <c r="P13" s="3" t="s">
        <v>16</v>
      </c>
      <c r="Q13" s="4">
        <v>222649.22700000001</v>
      </c>
      <c r="R13" s="4">
        <v>197910.424</v>
      </c>
      <c r="S13" s="3" t="s">
        <v>16</v>
      </c>
      <c r="T13" s="3" t="s">
        <v>16</v>
      </c>
      <c r="U13" s="4">
        <v>176024.31771510612</v>
      </c>
      <c r="V13" s="3" t="s">
        <v>16</v>
      </c>
      <c r="W13" s="3" t="s">
        <v>16</v>
      </c>
      <c r="X13" s="3" t="s">
        <v>16</v>
      </c>
      <c r="Y13" s="4">
        <v>185541.02249999999</v>
      </c>
      <c r="Z13" s="4">
        <v>185541.02249999999</v>
      </c>
      <c r="AA13" s="3" t="s">
        <v>16</v>
      </c>
      <c r="AB13" s="3" t="s">
        <v>16</v>
      </c>
      <c r="AC13" s="3" t="s">
        <v>16</v>
      </c>
      <c r="AD13" s="3" t="s">
        <v>16</v>
      </c>
      <c r="AE13" s="4">
        <f t="shared" ref="AE13:AE70" si="1">G13</f>
        <v>153064.6241000923</v>
      </c>
      <c r="AF13" s="4">
        <v>197910.424</v>
      </c>
      <c r="AG13" s="4">
        <v>210279.82550000001</v>
      </c>
      <c r="AH13" s="4">
        <v>210279.82550000001</v>
      </c>
      <c r="AI13" s="4">
        <v>183677.54892011077</v>
      </c>
      <c r="AJ13" s="4">
        <v>153064.6241000923</v>
      </c>
      <c r="AK13" s="3" t="s">
        <v>16</v>
      </c>
      <c r="AL13" s="4">
        <v>229596.93615013844</v>
      </c>
      <c r="AM13" s="4">
        <v>229596.93615013844</v>
      </c>
      <c r="AN13" s="4">
        <v>153064.6241000923</v>
      </c>
      <c r="AO13" s="4">
        <v>153064.6241000923</v>
      </c>
      <c r="AP13" s="4">
        <v>153064.6241000923</v>
      </c>
      <c r="AQ13" s="3" t="s">
        <v>16</v>
      </c>
      <c r="AR13" s="4">
        <v>148432.818</v>
      </c>
      <c r="AS13" s="15">
        <v>137758.16169008307</v>
      </c>
      <c r="AT13" s="4">
        <v>229596.93615013844</v>
      </c>
    </row>
    <row r="14" spans="1:46" ht="39" customHeight="1" x14ac:dyDescent="0.25">
      <c r="A14" s="5" t="s">
        <v>69</v>
      </c>
      <c r="B14" s="6">
        <v>56</v>
      </c>
      <c r="C14" s="11" t="s">
        <v>17</v>
      </c>
      <c r="D14" s="4">
        <v>129809.82</v>
      </c>
      <c r="E14" s="4">
        <v>129809.82</v>
      </c>
      <c r="F14" s="4">
        <v>110338.34700000001</v>
      </c>
      <c r="G14" s="4">
        <v>45296.875600912477</v>
      </c>
      <c r="H14" s="3" t="s">
        <v>16</v>
      </c>
      <c r="I14" s="3" t="s">
        <v>16</v>
      </c>
      <c r="J14" s="4">
        <v>45296.875600912477</v>
      </c>
      <c r="K14" s="4">
        <v>67945.313401368709</v>
      </c>
      <c r="L14" s="3" t="s">
        <v>16</v>
      </c>
      <c r="M14" s="4">
        <v>43032.031820866854</v>
      </c>
      <c r="N14" s="4">
        <f t="shared" si="0"/>
        <v>103847.85600000001</v>
      </c>
      <c r="O14" s="3" t="s">
        <v>16</v>
      </c>
      <c r="P14" s="3" t="s">
        <v>16</v>
      </c>
      <c r="Q14" s="4">
        <v>116828.838</v>
      </c>
      <c r="R14" s="4">
        <v>103847.85600000001</v>
      </c>
      <c r="S14" s="3" t="s">
        <v>16</v>
      </c>
      <c r="T14" s="3" t="s">
        <v>16</v>
      </c>
      <c r="U14" s="4">
        <v>52091.406941049347</v>
      </c>
      <c r="V14" s="3" t="s">
        <v>16</v>
      </c>
      <c r="W14" s="3" t="s">
        <v>16</v>
      </c>
      <c r="X14" s="3" t="s">
        <v>16</v>
      </c>
      <c r="Y14" s="4">
        <v>97357.365000000005</v>
      </c>
      <c r="Z14" s="4">
        <v>97357.365000000005</v>
      </c>
      <c r="AA14" s="3" t="s">
        <v>16</v>
      </c>
      <c r="AB14" s="3" t="s">
        <v>16</v>
      </c>
      <c r="AC14" s="3" t="s">
        <v>16</v>
      </c>
      <c r="AD14" s="3" t="s">
        <v>16</v>
      </c>
      <c r="AE14" s="4">
        <f t="shared" si="1"/>
        <v>45296.875600912477</v>
      </c>
      <c r="AF14" s="4">
        <v>103847.85600000001</v>
      </c>
      <c r="AG14" s="4">
        <v>110338.34700000001</v>
      </c>
      <c r="AH14" s="4">
        <v>110338.34700000001</v>
      </c>
      <c r="AI14" s="4">
        <v>54356.25072109497</v>
      </c>
      <c r="AJ14" s="4">
        <v>45296.875600912477</v>
      </c>
      <c r="AK14" s="3" t="s">
        <v>16</v>
      </c>
      <c r="AL14" s="4">
        <v>67945.313401368709</v>
      </c>
      <c r="AM14" s="4">
        <v>67945.313401368709</v>
      </c>
      <c r="AN14" s="4">
        <v>45296.875600912477</v>
      </c>
      <c r="AO14" s="4">
        <v>45296.875600912477</v>
      </c>
      <c r="AP14" s="4">
        <v>45296.875600912477</v>
      </c>
      <c r="AQ14" s="3" t="s">
        <v>16</v>
      </c>
      <c r="AR14" s="4">
        <v>77885.892000000007</v>
      </c>
      <c r="AS14" s="15">
        <v>40767.188040821231</v>
      </c>
      <c r="AT14" s="4">
        <v>67945.313401368709</v>
      </c>
    </row>
    <row r="15" spans="1:46" ht="39" customHeight="1" x14ac:dyDescent="0.25">
      <c r="A15" s="5" t="s">
        <v>70</v>
      </c>
      <c r="B15" s="6">
        <v>91</v>
      </c>
      <c r="C15" s="11" t="s">
        <v>17</v>
      </c>
      <c r="D15" s="4">
        <v>50384.99</v>
      </c>
      <c r="E15" s="4">
        <v>50384.99</v>
      </c>
      <c r="F15" s="4">
        <v>42827.241499999996</v>
      </c>
      <c r="G15" s="4">
        <v>48540.213500504316</v>
      </c>
      <c r="H15" s="3" t="s">
        <v>16</v>
      </c>
      <c r="I15" s="3" t="s">
        <v>16</v>
      </c>
      <c r="J15" s="4">
        <v>48540.213500504316</v>
      </c>
      <c r="K15" s="4">
        <v>72810.320250756471</v>
      </c>
      <c r="L15" s="3" t="s">
        <v>16</v>
      </c>
      <c r="M15" s="4">
        <v>46113.2028254791</v>
      </c>
      <c r="N15" s="4">
        <f t="shared" si="0"/>
        <v>40307.991999999998</v>
      </c>
      <c r="O15" s="3" t="s">
        <v>16</v>
      </c>
      <c r="P15" s="3" t="s">
        <v>16</v>
      </c>
      <c r="Q15" s="4">
        <v>45346.491000000002</v>
      </c>
      <c r="R15" s="4">
        <v>40307.991999999998</v>
      </c>
      <c r="S15" s="3" t="s">
        <v>16</v>
      </c>
      <c r="T15" s="3" t="s">
        <v>16</v>
      </c>
      <c r="U15" s="4">
        <v>55821.245525579958</v>
      </c>
      <c r="V15" s="3" t="s">
        <v>16</v>
      </c>
      <c r="W15" s="3" t="s">
        <v>16</v>
      </c>
      <c r="X15" s="3" t="s">
        <v>16</v>
      </c>
      <c r="Y15" s="4">
        <v>37788.7425</v>
      </c>
      <c r="Z15" s="4">
        <v>37788.7425</v>
      </c>
      <c r="AA15" s="3" t="s">
        <v>16</v>
      </c>
      <c r="AB15" s="3" t="s">
        <v>16</v>
      </c>
      <c r="AC15" s="3" t="s">
        <v>16</v>
      </c>
      <c r="AD15" s="3" t="s">
        <v>16</v>
      </c>
      <c r="AE15" s="4">
        <f t="shared" si="1"/>
        <v>48540.213500504316</v>
      </c>
      <c r="AF15" s="4">
        <v>40307.991999999998</v>
      </c>
      <c r="AG15" s="4">
        <v>42827.241499999996</v>
      </c>
      <c r="AH15" s="4">
        <v>42827.241499999996</v>
      </c>
      <c r="AI15" s="4">
        <v>58248.256200605181</v>
      </c>
      <c r="AJ15" s="4">
        <v>48540.213500504316</v>
      </c>
      <c r="AK15" s="3" t="s">
        <v>16</v>
      </c>
      <c r="AL15" s="4">
        <v>72810.320250756471</v>
      </c>
      <c r="AM15" s="4">
        <v>72810.320250756471</v>
      </c>
      <c r="AN15" s="4">
        <v>48540.213500504316</v>
      </c>
      <c r="AO15" s="4">
        <v>48540.213500504316</v>
      </c>
      <c r="AP15" s="4">
        <v>48540.213500504316</v>
      </c>
      <c r="AQ15" s="3" t="s">
        <v>16</v>
      </c>
      <c r="AR15" s="4">
        <v>30230.993999999999</v>
      </c>
      <c r="AS15" s="15">
        <v>43686.192150453884</v>
      </c>
      <c r="AT15" s="4">
        <v>72810.320250756471</v>
      </c>
    </row>
    <row r="16" spans="1:46" ht="39" customHeight="1" x14ac:dyDescent="0.25">
      <c r="A16" s="5" t="s">
        <v>71</v>
      </c>
      <c r="B16" s="6">
        <v>166</v>
      </c>
      <c r="C16" s="11" t="s">
        <v>17</v>
      </c>
      <c r="D16" s="4">
        <v>199223.13551724138</v>
      </c>
      <c r="E16" s="4">
        <v>199223.13551724138</v>
      </c>
      <c r="F16" s="4">
        <v>169339.66518965518</v>
      </c>
      <c r="G16" s="4">
        <v>128561.72938769199</v>
      </c>
      <c r="H16" s="3" t="s">
        <v>16</v>
      </c>
      <c r="I16" s="3" t="s">
        <v>16</v>
      </c>
      <c r="J16" s="4">
        <v>128561.72938769199</v>
      </c>
      <c r="K16" s="4">
        <v>192842.59408153797</v>
      </c>
      <c r="L16" s="3" t="s">
        <v>16</v>
      </c>
      <c r="M16" s="4">
        <v>122133.64291830738</v>
      </c>
      <c r="N16" s="4">
        <f t="shared" si="0"/>
        <v>159378.50841379311</v>
      </c>
      <c r="O16" s="3" t="s">
        <v>16</v>
      </c>
      <c r="P16" s="3" t="s">
        <v>16</v>
      </c>
      <c r="Q16" s="4">
        <v>179300.82196551724</v>
      </c>
      <c r="R16" s="4">
        <v>159378.50841379311</v>
      </c>
      <c r="S16" s="3" t="s">
        <v>16</v>
      </c>
      <c r="T16" s="3" t="s">
        <v>16</v>
      </c>
      <c r="U16" s="4">
        <v>147845.98879584577</v>
      </c>
      <c r="V16" s="3" t="s">
        <v>16</v>
      </c>
      <c r="W16" s="3" t="s">
        <v>16</v>
      </c>
      <c r="X16" s="3" t="s">
        <v>16</v>
      </c>
      <c r="Y16" s="4">
        <v>149417.35163793102</v>
      </c>
      <c r="Z16" s="4">
        <v>149417.35163793102</v>
      </c>
      <c r="AA16" s="3" t="s">
        <v>16</v>
      </c>
      <c r="AB16" s="3" t="s">
        <v>16</v>
      </c>
      <c r="AC16" s="3" t="s">
        <v>16</v>
      </c>
      <c r="AD16" s="3" t="s">
        <v>16</v>
      </c>
      <c r="AE16" s="4">
        <f t="shared" si="1"/>
        <v>128561.72938769199</v>
      </c>
      <c r="AF16" s="4">
        <v>159378.50841379311</v>
      </c>
      <c r="AG16" s="4">
        <v>169339.66518965518</v>
      </c>
      <c r="AH16" s="4">
        <v>169339.66518965518</v>
      </c>
      <c r="AI16" s="4">
        <v>154274.07526523038</v>
      </c>
      <c r="AJ16" s="4">
        <v>128561.72938769199</v>
      </c>
      <c r="AK16" s="3" t="s">
        <v>16</v>
      </c>
      <c r="AL16" s="4">
        <v>192842.59408153797</v>
      </c>
      <c r="AM16" s="4">
        <v>192842.59408153797</v>
      </c>
      <c r="AN16" s="4">
        <v>128561.72938769199</v>
      </c>
      <c r="AO16" s="4">
        <v>128561.72938769199</v>
      </c>
      <c r="AP16" s="4">
        <v>128561.72938769199</v>
      </c>
      <c r="AQ16" s="3" t="s">
        <v>16</v>
      </c>
      <c r="AR16" s="4">
        <v>119533.88131034482</v>
      </c>
      <c r="AS16" s="15">
        <v>115705.55644892278</v>
      </c>
      <c r="AT16" s="4">
        <v>192842.59408153797</v>
      </c>
    </row>
    <row r="17" spans="1:46" ht="39" customHeight="1" x14ac:dyDescent="0.25">
      <c r="A17" s="5" t="s">
        <v>72</v>
      </c>
      <c r="B17" s="6">
        <v>175</v>
      </c>
      <c r="C17" s="11" t="s">
        <v>17</v>
      </c>
      <c r="D17" s="4">
        <v>24229.1</v>
      </c>
      <c r="E17" s="4">
        <v>24229.1</v>
      </c>
      <c r="F17" s="4">
        <v>20594.734999999997</v>
      </c>
      <c r="G17" s="4">
        <v>54529.926234427956</v>
      </c>
      <c r="H17" s="3" t="s">
        <v>16</v>
      </c>
      <c r="I17" s="3" t="s">
        <v>16</v>
      </c>
      <c r="J17" s="4">
        <v>54529.926234427956</v>
      </c>
      <c r="K17" s="4">
        <v>81794.889351641934</v>
      </c>
      <c r="L17" s="3" t="s">
        <v>16</v>
      </c>
      <c r="M17" s="4">
        <v>51803.429922706557</v>
      </c>
      <c r="N17" s="4">
        <f t="shared" si="0"/>
        <v>19383.28</v>
      </c>
      <c r="O17" s="3" t="s">
        <v>16</v>
      </c>
      <c r="P17" s="3" t="s">
        <v>16</v>
      </c>
      <c r="Q17" s="4">
        <v>21806.19</v>
      </c>
      <c r="R17" s="4">
        <v>19383.28</v>
      </c>
      <c r="S17" s="3" t="s">
        <v>16</v>
      </c>
      <c r="T17" s="3" t="s">
        <v>16</v>
      </c>
      <c r="U17" s="4">
        <v>62709.415169592146</v>
      </c>
      <c r="V17" s="3" t="s">
        <v>16</v>
      </c>
      <c r="W17" s="3" t="s">
        <v>16</v>
      </c>
      <c r="X17" s="3" t="s">
        <v>16</v>
      </c>
      <c r="Y17" s="4">
        <v>18171.824999999997</v>
      </c>
      <c r="Z17" s="4">
        <v>18171.824999999997</v>
      </c>
      <c r="AA17" s="3" t="s">
        <v>16</v>
      </c>
      <c r="AB17" s="3" t="s">
        <v>16</v>
      </c>
      <c r="AC17" s="3" t="s">
        <v>16</v>
      </c>
      <c r="AD17" s="3" t="s">
        <v>16</v>
      </c>
      <c r="AE17" s="4">
        <f t="shared" si="1"/>
        <v>54529.926234427956</v>
      </c>
      <c r="AF17" s="4">
        <v>19383.28</v>
      </c>
      <c r="AG17" s="4">
        <v>20594.734999999997</v>
      </c>
      <c r="AH17" s="4">
        <v>20594.734999999997</v>
      </c>
      <c r="AI17" s="4">
        <v>65435.911481313546</v>
      </c>
      <c r="AJ17" s="4">
        <v>54529.926234427956</v>
      </c>
      <c r="AK17" s="3" t="s">
        <v>16</v>
      </c>
      <c r="AL17" s="4">
        <v>81794.889351641934</v>
      </c>
      <c r="AM17" s="4">
        <v>81794.889351641934</v>
      </c>
      <c r="AN17" s="4">
        <v>54529.926234427956</v>
      </c>
      <c r="AO17" s="4">
        <v>54529.926234427956</v>
      </c>
      <c r="AP17" s="4">
        <v>54529.926234427956</v>
      </c>
      <c r="AQ17" s="3" t="s">
        <v>16</v>
      </c>
      <c r="AR17" s="4">
        <v>14537.46</v>
      </c>
      <c r="AS17" s="15">
        <v>49076.933610985165</v>
      </c>
      <c r="AT17" s="4">
        <v>81794.889351641934</v>
      </c>
    </row>
    <row r="18" spans="1:46" ht="39" customHeight="1" x14ac:dyDescent="0.25">
      <c r="A18" s="5" t="s">
        <v>73</v>
      </c>
      <c r="B18" s="6">
        <v>177</v>
      </c>
      <c r="C18" s="11" t="s">
        <v>17</v>
      </c>
      <c r="D18" s="4">
        <v>82069.687142857147</v>
      </c>
      <c r="E18" s="4">
        <v>82069.687142857147</v>
      </c>
      <c r="F18" s="4">
        <v>69759.234071428567</v>
      </c>
      <c r="G18" s="4">
        <v>41504.262734454278</v>
      </c>
      <c r="H18" s="3" t="s">
        <v>16</v>
      </c>
      <c r="I18" s="3" t="s">
        <v>16</v>
      </c>
      <c r="J18" s="4">
        <v>41504.262734454278</v>
      </c>
      <c r="K18" s="4">
        <v>62256.394101681421</v>
      </c>
      <c r="L18" s="3" t="s">
        <v>16</v>
      </c>
      <c r="M18" s="4">
        <v>39429.049597731559</v>
      </c>
      <c r="N18" s="4">
        <f t="shared" si="0"/>
        <v>65655.749714285717</v>
      </c>
      <c r="O18" s="3" t="s">
        <v>16</v>
      </c>
      <c r="P18" s="3" t="s">
        <v>16</v>
      </c>
      <c r="Q18" s="4">
        <v>73862.718428571432</v>
      </c>
      <c r="R18" s="4">
        <v>65655.749714285717</v>
      </c>
      <c r="S18" s="3" t="s">
        <v>16</v>
      </c>
      <c r="T18" s="3" t="s">
        <v>16</v>
      </c>
      <c r="U18" s="4">
        <v>47729.902144622414</v>
      </c>
      <c r="V18" s="3" t="s">
        <v>16</v>
      </c>
      <c r="W18" s="3" t="s">
        <v>16</v>
      </c>
      <c r="X18" s="3" t="s">
        <v>16</v>
      </c>
      <c r="Y18" s="4">
        <v>61552.26535714286</v>
      </c>
      <c r="Z18" s="4">
        <v>61552.26535714286</v>
      </c>
      <c r="AA18" s="3" t="s">
        <v>16</v>
      </c>
      <c r="AB18" s="3" t="s">
        <v>16</v>
      </c>
      <c r="AC18" s="3" t="s">
        <v>16</v>
      </c>
      <c r="AD18" s="3" t="s">
        <v>16</v>
      </c>
      <c r="AE18" s="4">
        <f t="shared" si="1"/>
        <v>41504.262734454278</v>
      </c>
      <c r="AF18" s="4">
        <v>65655.749714285717</v>
      </c>
      <c r="AG18" s="4">
        <v>69759.234071428567</v>
      </c>
      <c r="AH18" s="4">
        <v>69759.234071428567</v>
      </c>
      <c r="AI18" s="4">
        <v>49805.115281345134</v>
      </c>
      <c r="AJ18" s="4">
        <v>41504.262734454278</v>
      </c>
      <c r="AK18" s="3" t="s">
        <v>16</v>
      </c>
      <c r="AL18" s="4">
        <v>62256.394101681421</v>
      </c>
      <c r="AM18" s="4">
        <v>62256.394101681421</v>
      </c>
      <c r="AN18" s="4">
        <v>41504.262734454278</v>
      </c>
      <c r="AO18" s="4">
        <v>41504.262734454278</v>
      </c>
      <c r="AP18" s="4">
        <v>41504.262734454278</v>
      </c>
      <c r="AQ18" s="3" t="s">
        <v>16</v>
      </c>
      <c r="AR18" s="4">
        <v>49241.812285714288</v>
      </c>
      <c r="AS18" s="15">
        <v>37353.836461008854</v>
      </c>
      <c r="AT18" s="4">
        <v>62256.394101681421</v>
      </c>
    </row>
    <row r="19" spans="1:46" ht="39" customHeight="1" x14ac:dyDescent="0.25">
      <c r="A19" s="5" t="s">
        <v>74</v>
      </c>
      <c r="B19" s="6">
        <v>189</v>
      </c>
      <c r="C19" s="11" t="s">
        <v>17</v>
      </c>
      <c r="D19" s="4">
        <v>82775.167714285708</v>
      </c>
      <c r="E19" s="4">
        <v>82775.167714285708</v>
      </c>
      <c r="F19" s="4">
        <v>70358.892557142855</v>
      </c>
      <c r="G19" s="4">
        <v>50250.812683030985</v>
      </c>
      <c r="H19" s="3" t="s">
        <v>16</v>
      </c>
      <c r="I19" s="3" t="s">
        <v>16</v>
      </c>
      <c r="J19" s="4">
        <v>50250.812683030985</v>
      </c>
      <c r="K19" s="4">
        <v>75376.219024546474</v>
      </c>
      <c r="L19" s="3" t="s">
        <v>16</v>
      </c>
      <c r="M19" s="4">
        <v>47738.272048879437</v>
      </c>
      <c r="N19" s="4">
        <f t="shared" si="0"/>
        <v>66220.134171428566</v>
      </c>
      <c r="O19" s="3" t="s">
        <v>16</v>
      </c>
      <c r="P19" s="3" t="s">
        <v>16</v>
      </c>
      <c r="Q19" s="4">
        <v>74497.650942857144</v>
      </c>
      <c r="R19" s="4">
        <v>66220.134171428566</v>
      </c>
      <c r="S19" s="3" t="s">
        <v>16</v>
      </c>
      <c r="T19" s="3" t="s">
        <v>16</v>
      </c>
      <c r="U19" s="4">
        <v>57788.434585485629</v>
      </c>
      <c r="V19" s="3" t="s">
        <v>16</v>
      </c>
      <c r="W19" s="3" t="s">
        <v>16</v>
      </c>
      <c r="X19" s="3" t="s">
        <v>16</v>
      </c>
      <c r="Y19" s="4">
        <v>62081.375785714277</v>
      </c>
      <c r="Z19" s="4">
        <v>62081.375785714277</v>
      </c>
      <c r="AA19" s="3" t="s">
        <v>16</v>
      </c>
      <c r="AB19" s="3" t="s">
        <v>16</v>
      </c>
      <c r="AC19" s="3" t="s">
        <v>16</v>
      </c>
      <c r="AD19" s="3" t="s">
        <v>16</v>
      </c>
      <c r="AE19" s="4">
        <f t="shared" si="1"/>
        <v>50250.812683030985</v>
      </c>
      <c r="AF19" s="4">
        <v>66220.134171428566</v>
      </c>
      <c r="AG19" s="4">
        <v>70358.892557142855</v>
      </c>
      <c r="AH19" s="4">
        <v>70358.892557142855</v>
      </c>
      <c r="AI19" s="4">
        <v>60300.975219637177</v>
      </c>
      <c r="AJ19" s="4">
        <v>50250.812683030985</v>
      </c>
      <c r="AK19" s="3" t="s">
        <v>16</v>
      </c>
      <c r="AL19" s="4">
        <v>75376.219024546474</v>
      </c>
      <c r="AM19" s="4">
        <v>75376.219024546474</v>
      </c>
      <c r="AN19" s="4">
        <v>50250.812683030985</v>
      </c>
      <c r="AO19" s="4">
        <v>50250.812683030985</v>
      </c>
      <c r="AP19" s="4">
        <v>50250.812683030985</v>
      </c>
      <c r="AQ19" s="3" t="s">
        <v>16</v>
      </c>
      <c r="AR19" s="4">
        <v>49665.100628571425</v>
      </c>
      <c r="AS19" s="15">
        <v>45225.731414727888</v>
      </c>
      <c r="AT19" s="4">
        <v>75376.219024546474</v>
      </c>
    </row>
    <row r="20" spans="1:46" ht="39" customHeight="1" x14ac:dyDescent="0.25">
      <c r="A20" s="5" t="s">
        <v>75</v>
      </c>
      <c r="B20" s="6">
        <v>207</v>
      </c>
      <c r="C20" s="11" t="s">
        <v>17</v>
      </c>
      <c r="D20" s="4">
        <v>162472.4468888889</v>
      </c>
      <c r="E20" s="4">
        <v>162472.4468888889</v>
      </c>
      <c r="F20" s="4">
        <v>138101.57985555555</v>
      </c>
      <c r="G20" s="4">
        <v>98461.461203415485</v>
      </c>
      <c r="H20" s="3" t="s">
        <v>16</v>
      </c>
      <c r="I20" s="3" t="s">
        <v>16</v>
      </c>
      <c r="J20" s="4">
        <v>98461.461203415485</v>
      </c>
      <c r="K20" s="4">
        <v>147692.19180512324</v>
      </c>
      <c r="L20" s="3" t="s">
        <v>16</v>
      </c>
      <c r="M20" s="4">
        <v>93538.388143244709</v>
      </c>
      <c r="N20" s="4">
        <f t="shared" si="0"/>
        <v>129977.95751111112</v>
      </c>
      <c r="O20" s="3" t="s">
        <v>16</v>
      </c>
      <c r="P20" s="3" t="s">
        <v>16</v>
      </c>
      <c r="Q20" s="4">
        <v>146225.2022</v>
      </c>
      <c r="R20" s="4">
        <v>129977.95751111112</v>
      </c>
      <c r="S20" s="3" t="s">
        <v>16</v>
      </c>
      <c r="T20" s="3" t="s">
        <v>16</v>
      </c>
      <c r="U20" s="4">
        <v>113230.6803839278</v>
      </c>
      <c r="V20" s="3" t="s">
        <v>16</v>
      </c>
      <c r="W20" s="3" t="s">
        <v>16</v>
      </c>
      <c r="X20" s="3" t="s">
        <v>16</v>
      </c>
      <c r="Y20" s="4">
        <v>121854.33516666667</v>
      </c>
      <c r="Z20" s="4">
        <v>121854.33516666667</v>
      </c>
      <c r="AA20" s="3" t="s">
        <v>16</v>
      </c>
      <c r="AB20" s="3" t="s">
        <v>16</v>
      </c>
      <c r="AC20" s="3" t="s">
        <v>16</v>
      </c>
      <c r="AD20" s="3" t="s">
        <v>16</v>
      </c>
      <c r="AE20" s="4">
        <f t="shared" si="1"/>
        <v>98461.461203415485</v>
      </c>
      <c r="AF20" s="4">
        <v>129977.95751111112</v>
      </c>
      <c r="AG20" s="4">
        <v>138101.57985555555</v>
      </c>
      <c r="AH20" s="4">
        <v>138101.57985555555</v>
      </c>
      <c r="AI20" s="4">
        <v>118153.75344409858</v>
      </c>
      <c r="AJ20" s="4">
        <v>98461.461203415485</v>
      </c>
      <c r="AK20" s="3" t="s">
        <v>16</v>
      </c>
      <c r="AL20" s="4">
        <v>147692.19180512324</v>
      </c>
      <c r="AM20" s="4">
        <v>147692.19180512324</v>
      </c>
      <c r="AN20" s="4">
        <v>98461.461203415485</v>
      </c>
      <c r="AO20" s="4">
        <v>98461.461203415485</v>
      </c>
      <c r="AP20" s="4">
        <v>98461.461203415485</v>
      </c>
      <c r="AQ20" s="3" t="s">
        <v>16</v>
      </c>
      <c r="AR20" s="4">
        <v>97483.468133333328</v>
      </c>
      <c r="AS20" s="15">
        <v>88615.315083073932</v>
      </c>
      <c r="AT20" s="4">
        <v>147692.19180512324</v>
      </c>
    </row>
    <row r="21" spans="1:46" ht="39" customHeight="1" x14ac:dyDescent="0.25">
      <c r="A21" s="5" t="s">
        <v>76</v>
      </c>
      <c r="B21" s="6">
        <v>208</v>
      </c>
      <c r="C21" s="11" t="s">
        <v>17</v>
      </c>
      <c r="D21" s="4">
        <v>19405.75</v>
      </c>
      <c r="E21" s="4">
        <v>19405.75</v>
      </c>
      <c r="F21" s="4">
        <v>16494.887500000001</v>
      </c>
      <c r="G21" s="4">
        <v>58050.51721253329</v>
      </c>
      <c r="H21" s="3" t="s">
        <v>16</v>
      </c>
      <c r="I21" s="3" t="s">
        <v>16</v>
      </c>
      <c r="J21" s="4">
        <v>58050.51721253329</v>
      </c>
      <c r="K21" s="4">
        <v>87075.775818799942</v>
      </c>
      <c r="L21" s="3" t="s">
        <v>16</v>
      </c>
      <c r="M21" s="4">
        <v>55147.991351906625</v>
      </c>
      <c r="N21" s="4">
        <f t="shared" si="0"/>
        <v>15524.6</v>
      </c>
      <c r="O21" s="3" t="s">
        <v>16</v>
      </c>
      <c r="P21" s="3" t="s">
        <v>16</v>
      </c>
      <c r="Q21" s="4">
        <v>17465.174999999999</v>
      </c>
      <c r="R21" s="4">
        <v>15524.6</v>
      </c>
      <c r="S21" s="3" t="s">
        <v>16</v>
      </c>
      <c r="T21" s="3" t="s">
        <v>16</v>
      </c>
      <c r="U21" s="4">
        <v>66758.094794413279</v>
      </c>
      <c r="V21" s="3" t="s">
        <v>16</v>
      </c>
      <c r="W21" s="3" t="s">
        <v>16</v>
      </c>
      <c r="X21" s="3" t="s">
        <v>16</v>
      </c>
      <c r="Y21" s="4">
        <v>14554.3125</v>
      </c>
      <c r="Z21" s="4">
        <v>14554.3125</v>
      </c>
      <c r="AA21" s="3" t="s">
        <v>16</v>
      </c>
      <c r="AB21" s="3" t="s">
        <v>16</v>
      </c>
      <c r="AC21" s="3" t="s">
        <v>16</v>
      </c>
      <c r="AD21" s="3" t="s">
        <v>16</v>
      </c>
      <c r="AE21" s="4">
        <f t="shared" si="1"/>
        <v>58050.51721253329</v>
      </c>
      <c r="AF21" s="4">
        <v>15524.6</v>
      </c>
      <c r="AG21" s="4">
        <v>16494.887500000001</v>
      </c>
      <c r="AH21" s="4">
        <v>16494.887500000001</v>
      </c>
      <c r="AI21" s="4">
        <v>69660.620655039951</v>
      </c>
      <c r="AJ21" s="4">
        <v>58050.51721253329</v>
      </c>
      <c r="AK21" s="3" t="s">
        <v>16</v>
      </c>
      <c r="AL21" s="4">
        <v>87075.775818799942</v>
      </c>
      <c r="AM21" s="4">
        <v>87075.775818799942</v>
      </c>
      <c r="AN21" s="4">
        <v>58050.51721253329</v>
      </c>
      <c r="AO21" s="4">
        <v>58050.51721253329</v>
      </c>
      <c r="AP21" s="4">
        <v>58050.51721253329</v>
      </c>
      <c r="AQ21" s="3" t="s">
        <v>16</v>
      </c>
      <c r="AR21" s="4">
        <v>11643.449999999999</v>
      </c>
      <c r="AS21" s="15">
        <v>52245.46549127996</v>
      </c>
      <c r="AT21" s="4">
        <v>87075.775818799942</v>
      </c>
    </row>
    <row r="22" spans="1:46" ht="39" customHeight="1" x14ac:dyDescent="0.25">
      <c r="A22" s="5" t="s">
        <v>77</v>
      </c>
      <c r="B22" s="6">
        <v>288</v>
      </c>
      <c r="C22" s="11" t="s">
        <v>17</v>
      </c>
      <c r="D22" s="4">
        <v>55762.239999999998</v>
      </c>
      <c r="E22" s="4">
        <v>55762.239999999998</v>
      </c>
      <c r="F22" s="4">
        <v>47397.903999999995</v>
      </c>
      <c r="G22" s="4">
        <v>54205.59244446877</v>
      </c>
      <c r="H22" s="3" t="s">
        <v>16</v>
      </c>
      <c r="I22" s="3" t="s">
        <v>16</v>
      </c>
      <c r="J22" s="4">
        <v>54205.59244446877</v>
      </c>
      <c r="K22" s="4">
        <v>81308.388666703162</v>
      </c>
      <c r="L22" s="3" t="s">
        <v>16</v>
      </c>
      <c r="M22" s="4">
        <v>51495.312822245331</v>
      </c>
      <c r="N22" s="4">
        <f t="shared" si="0"/>
        <v>44609.792000000001</v>
      </c>
      <c r="O22" s="3" t="s">
        <v>16</v>
      </c>
      <c r="P22" s="3" t="s">
        <v>16</v>
      </c>
      <c r="Q22" s="4">
        <v>50186.015999999996</v>
      </c>
      <c r="R22" s="4">
        <v>44609.792000000001</v>
      </c>
      <c r="S22" s="3" t="s">
        <v>16</v>
      </c>
      <c r="T22" s="3" t="s">
        <v>16</v>
      </c>
      <c r="U22" s="4">
        <v>62336.43131113908</v>
      </c>
      <c r="V22" s="3" t="s">
        <v>16</v>
      </c>
      <c r="W22" s="3" t="s">
        <v>16</v>
      </c>
      <c r="X22" s="3" t="s">
        <v>16</v>
      </c>
      <c r="Y22" s="4">
        <v>41821.68</v>
      </c>
      <c r="Z22" s="4">
        <v>41821.68</v>
      </c>
      <c r="AA22" s="3" t="s">
        <v>16</v>
      </c>
      <c r="AB22" s="3" t="s">
        <v>16</v>
      </c>
      <c r="AC22" s="3" t="s">
        <v>16</v>
      </c>
      <c r="AD22" s="3" t="s">
        <v>16</v>
      </c>
      <c r="AE22" s="4">
        <f t="shared" si="1"/>
        <v>54205.59244446877</v>
      </c>
      <c r="AF22" s="4">
        <v>44609.792000000001</v>
      </c>
      <c r="AG22" s="4">
        <v>47397.903999999995</v>
      </c>
      <c r="AH22" s="4">
        <v>47397.903999999995</v>
      </c>
      <c r="AI22" s="4">
        <v>65046.710933362519</v>
      </c>
      <c r="AJ22" s="4">
        <v>54205.59244446877</v>
      </c>
      <c r="AK22" s="3" t="s">
        <v>16</v>
      </c>
      <c r="AL22" s="4">
        <v>81308.388666703162</v>
      </c>
      <c r="AM22" s="4">
        <v>81308.388666703162</v>
      </c>
      <c r="AN22" s="4">
        <v>54205.59244446877</v>
      </c>
      <c r="AO22" s="4">
        <v>54205.59244446877</v>
      </c>
      <c r="AP22" s="4">
        <v>54205.59244446877</v>
      </c>
      <c r="AQ22" s="3" t="s">
        <v>16</v>
      </c>
      <c r="AR22" s="4">
        <v>33457.343999999997</v>
      </c>
      <c r="AS22" s="15">
        <v>48785.033200021891</v>
      </c>
      <c r="AT22" s="4">
        <v>81308.388666703162</v>
      </c>
    </row>
    <row r="23" spans="1:46" ht="39" customHeight="1" x14ac:dyDescent="0.25">
      <c r="A23" s="5" t="s">
        <v>78</v>
      </c>
      <c r="B23" s="6">
        <v>291</v>
      </c>
      <c r="C23" s="11" t="s">
        <v>17</v>
      </c>
      <c r="D23" s="4">
        <v>76554.2</v>
      </c>
      <c r="E23" s="4">
        <v>76554.2</v>
      </c>
      <c r="F23" s="4">
        <v>65071.069999999992</v>
      </c>
      <c r="G23" s="4">
        <v>41723.972721200822</v>
      </c>
      <c r="H23" s="3" t="s">
        <v>16</v>
      </c>
      <c r="I23" s="3" t="s">
        <v>16</v>
      </c>
      <c r="J23" s="4">
        <v>41723.972721200822</v>
      </c>
      <c r="K23" s="4">
        <v>62585.959081801237</v>
      </c>
      <c r="L23" s="3" t="s">
        <v>16</v>
      </c>
      <c r="M23" s="4">
        <v>39637.77408514078</v>
      </c>
      <c r="N23" s="4">
        <f t="shared" si="0"/>
        <v>61243.360000000001</v>
      </c>
      <c r="O23" s="3" t="s">
        <v>16</v>
      </c>
      <c r="P23" s="3" t="s">
        <v>16</v>
      </c>
      <c r="Q23" s="4">
        <v>68898.78</v>
      </c>
      <c r="R23" s="4">
        <v>61243.360000000001</v>
      </c>
      <c r="S23" s="3" t="s">
        <v>16</v>
      </c>
      <c r="T23" s="3" t="s">
        <v>16</v>
      </c>
      <c r="U23" s="4">
        <v>47982.568629380941</v>
      </c>
      <c r="V23" s="3" t="s">
        <v>16</v>
      </c>
      <c r="W23" s="3" t="s">
        <v>16</v>
      </c>
      <c r="X23" s="3" t="s">
        <v>16</v>
      </c>
      <c r="Y23" s="4">
        <v>57415.649999999994</v>
      </c>
      <c r="Z23" s="4">
        <v>57415.649999999994</v>
      </c>
      <c r="AA23" s="3" t="s">
        <v>16</v>
      </c>
      <c r="AB23" s="3" t="s">
        <v>16</v>
      </c>
      <c r="AC23" s="3" t="s">
        <v>16</v>
      </c>
      <c r="AD23" s="3" t="s">
        <v>16</v>
      </c>
      <c r="AE23" s="4">
        <f t="shared" si="1"/>
        <v>41723.972721200822</v>
      </c>
      <c r="AF23" s="4">
        <v>61243.360000000001</v>
      </c>
      <c r="AG23" s="4">
        <v>65071.069999999992</v>
      </c>
      <c r="AH23" s="4">
        <v>65071.069999999992</v>
      </c>
      <c r="AI23" s="4">
        <v>50068.767265440983</v>
      </c>
      <c r="AJ23" s="4">
        <v>41723.972721200822</v>
      </c>
      <c r="AK23" s="3" t="s">
        <v>16</v>
      </c>
      <c r="AL23" s="4">
        <v>62585.959081801237</v>
      </c>
      <c r="AM23" s="4">
        <v>62585.959081801237</v>
      </c>
      <c r="AN23" s="4">
        <v>41723.972721200822</v>
      </c>
      <c r="AO23" s="4">
        <v>41723.972721200822</v>
      </c>
      <c r="AP23" s="4">
        <v>41723.972721200822</v>
      </c>
      <c r="AQ23" s="3" t="s">
        <v>16</v>
      </c>
      <c r="AR23" s="4">
        <v>45932.52</v>
      </c>
      <c r="AS23" s="15">
        <v>37551.575449080738</v>
      </c>
      <c r="AT23" s="4">
        <v>62585.959081801237</v>
      </c>
    </row>
    <row r="24" spans="1:46" ht="39" customHeight="1" x14ac:dyDescent="0.25">
      <c r="A24" s="5" t="s">
        <v>79</v>
      </c>
      <c r="B24" s="6">
        <v>299</v>
      </c>
      <c r="C24" s="11" t="s">
        <v>17</v>
      </c>
      <c r="D24" s="4">
        <v>48244.695</v>
      </c>
      <c r="E24" s="4">
        <v>48244.695</v>
      </c>
      <c r="F24" s="4">
        <v>41007.990749999997</v>
      </c>
      <c r="G24" s="4">
        <v>41771.053432646513</v>
      </c>
      <c r="H24" s="3" t="s">
        <v>16</v>
      </c>
      <c r="I24" s="3" t="s">
        <v>16</v>
      </c>
      <c r="J24" s="4">
        <v>41771.053432646513</v>
      </c>
      <c r="K24" s="4">
        <v>62656.58014896977</v>
      </c>
      <c r="L24" s="3" t="s">
        <v>16</v>
      </c>
      <c r="M24" s="4">
        <v>39682.500761014184</v>
      </c>
      <c r="N24" s="4">
        <f t="shared" si="0"/>
        <v>38595.756000000001</v>
      </c>
      <c r="O24" s="3" t="s">
        <v>16</v>
      </c>
      <c r="P24" s="3" t="s">
        <v>16</v>
      </c>
      <c r="Q24" s="4">
        <v>43420.2255</v>
      </c>
      <c r="R24" s="4">
        <v>38595.756000000001</v>
      </c>
      <c r="S24" s="3" t="s">
        <v>16</v>
      </c>
      <c r="T24" s="3" t="s">
        <v>16</v>
      </c>
      <c r="U24" s="4">
        <v>48036.711447543486</v>
      </c>
      <c r="V24" s="3" t="s">
        <v>16</v>
      </c>
      <c r="W24" s="3" t="s">
        <v>16</v>
      </c>
      <c r="X24" s="3" t="s">
        <v>16</v>
      </c>
      <c r="Y24" s="4">
        <v>36183.521249999998</v>
      </c>
      <c r="Z24" s="4">
        <v>36183.521249999998</v>
      </c>
      <c r="AA24" s="3" t="s">
        <v>16</v>
      </c>
      <c r="AB24" s="3" t="s">
        <v>16</v>
      </c>
      <c r="AC24" s="3" t="s">
        <v>16</v>
      </c>
      <c r="AD24" s="3" t="s">
        <v>16</v>
      </c>
      <c r="AE24" s="4">
        <f t="shared" si="1"/>
        <v>41771.053432646513</v>
      </c>
      <c r="AF24" s="4">
        <v>38595.756000000001</v>
      </c>
      <c r="AG24" s="4">
        <v>41007.990749999997</v>
      </c>
      <c r="AH24" s="4">
        <v>41007.990749999997</v>
      </c>
      <c r="AI24" s="4">
        <v>50125.264119175816</v>
      </c>
      <c r="AJ24" s="4">
        <v>41771.053432646513</v>
      </c>
      <c r="AK24" s="3" t="s">
        <v>16</v>
      </c>
      <c r="AL24" s="4">
        <v>62656.58014896977</v>
      </c>
      <c r="AM24" s="4">
        <v>62656.58014896977</v>
      </c>
      <c r="AN24" s="4">
        <v>41771.053432646513</v>
      </c>
      <c r="AO24" s="4">
        <v>41771.053432646513</v>
      </c>
      <c r="AP24" s="4">
        <v>41771.053432646513</v>
      </c>
      <c r="AQ24" s="3" t="s">
        <v>16</v>
      </c>
      <c r="AR24" s="4">
        <v>28946.816999999999</v>
      </c>
      <c r="AS24" s="15">
        <v>37593.948089381862</v>
      </c>
      <c r="AT24" s="4">
        <v>62656.58014896977</v>
      </c>
    </row>
    <row r="25" spans="1:46" ht="39" customHeight="1" x14ac:dyDescent="0.25">
      <c r="A25" s="5" t="s">
        <v>80</v>
      </c>
      <c r="B25" s="6">
        <v>314</v>
      </c>
      <c r="C25" s="11" t="s">
        <v>17</v>
      </c>
      <c r="D25" s="4">
        <v>86455.556666666671</v>
      </c>
      <c r="E25" s="4">
        <v>86455.556666666671</v>
      </c>
      <c r="F25" s="4">
        <v>73487.223166666663</v>
      </c>
      <c r="G25" s="4">
        <v>51736.470688650472</v>
      </c>
      <c r="H25" s="3" t="s">
        <v>16</v>
      </c>
      <c r="I25" s="3" t="s">
        <v>16</v>
      </c>
      <c r="J25" s="4">
        <v>51736.470688650472</v>
      </c>
      <c r="K25" s="4">
        <v>77604.706032975708</v>
      </c>
      <c r="L25" s="3" t="s">
        <v>16</v>
      </c>
      <c r="M25" s="4">
        <v>49149.647154217942</v>
      </c>
      <c r="N25" s="4">
        <f t="shared" si="0"/>
        <v>69164.445333333337</v>
      </c>
      <c r="O25" s="3" t="s">
        <v>16</v>
      </c>
      <c r="P25" s="3" t="s">
        <v>16</v>
      </c>
      <c r="Q25" s="4">
        <v>77810.001000000004</v>
      </c>
      <c r="R25" s="4">
        <v>69164.445333333337</v>
      </c>
      <c r="S25" s="3" t="s">
        <v>16</v>
      </c>
      <c r="T25" s="3" t="s">
        <v>16</v>
      </c>
      <c r="U25" s="4">
        <v>59496.941291948038</v>
      </c>
      <c r="V25" s="3" t="s">
        <v>16</v>
      </c>
      <c r="W25" s="3" t="s">
        <v>16</v>
      </c>
      <c r="X25" s="3" t="s">
        <v>16</v>
      </c>
      <c r="Y25" s="4">
        <v>64841.667500000003</v>
      </c>
      <c r="Z25" s="4">
        <v>64841.667500000003</v>
      </c>
      <c r="AA25" s="3" t="s">
        <v>16</v>
      </c>
      <c r="AB25" s="3" t="s">
        <v>16</v>
      </c>
      <c r="AC25" s="3" t="s">
        <v>16</v>
      </c>
      <c r="AD25" s="3" t="s">
        <v>16</v>
      </c>
      <c r="AE25" s="4">
        <f t="shared" si="1"/>
        <v>51736.470688650472</v>
      </c>
      <c r="AF25" s="4">
        <v>69164.445333333337</v>
      </c>
      <c r="AG25" s="4">
        <v>73487.223166666663</v>
      </c>
      <c r="AH25" s="4">
        <v>73487.223166666663</v>
      </c>
      <c r="AI25" s="4">
        <v>62083.76482638056</v>
      </c>
      <c r="AJ25" s="4">
        <v>51736.470688650472</v>
      </c>
      <c r="AK25" s="3" t="s">
        <v>16</v>
      </c>
      <c r="AL25" s="4">
        <v>77604.706032975708</v>
      </c>
      <c r="AM25" s="4">
        <v>77604.706032975708</v>
      </c>
      <c r="AN25" s="4">
        <v>51736.470688650472</v>
      </c>
      <c r="AO25" s="4">
        <v>51736.470688650472</v>
      </c>
      <c r="AP25" s="4">
        <v>51736.470688650472</v>
      </c>
      <c r="AQ25" s="3" t="s">
        <v>16</v>
      </c>
      <c r="AR25" s="4">
        <v>51873.334000000003</v>
      </c>
      <c r="AS25" s="15">
        <v>46562.823619785428</v>
      </c>
      <c r="AT25" s="4">
        <v>77604.706032975708</v>
      </c>
    </row>
    <row r="26" spans="1:46" ht="39" customHeight="1" x14ac:dyDescent="0.25">
      <c r="A26" s="5" t="s">
        <v>81</v>
      </c>
      <c r="B26" s="6">
        <v>326</v>
      </c>
      <c r="C26" s="11" t="s">
        <v>17</v>
      </c>
      <c r="D26" s="4">
        <v>429359.56</v>
      </c>
      <c r="E26" s="4">
        <v>429359.56</v>
      </c>
      <c r="F26" s="4">
        <v>364955.62599999999</v>
      </c>
      <c r="G26" s="4">
        <v>70526.905745640615</v>
      </c>
      <c r="H26" s="3" t="s">
        <v>16</v>
      </c>
      <c r="I26" s="3" t="s">
        <v>16</v>
      </c>
      <c r="J26" s="4">
        <v>70526.905745640615</v>
      </c>
      <c r="K26" s="4">
        <v>105790.35861846092</v>
      </c>
      <c r="L26" s="3" t="s">
        <v>16</v>
      </c>
      <c r="M26" s="4">
        <v>67000.560458358581</v>
      </c>
      <c r="N26" s="4">
        <f t="shared" si="0"/>
        <v>343487.64800000004</v>
      </c>
      <c r="O26" s="3" t="s">
        <v>16</v>
      </c>
      <c r="P26" s="3" t="s">
        <v>16</v>
      </c>
      <c r="Q26" s="4">
        <v>386423.60399999999</v>
      </c>
      <c r="R26" s="4">
        <v>343487.64800000004</v>
      </c>
      <c r="S26" s="3" t="s">
        <v>16</v>
      </c>
      <c r="T26" s="3" t="s">
        <v>16</v>
      </c>
      <c r="U26" s="4">
        <v>81105.941607486704</v>
      </c>
      <c r="V26" s="3" t="s">
        <v>16</v>
      </c>
      <c r="W26" s="3" t="s">
        <v>16</v>
      </c>
      <c r="X26" s="3" t="s">
        <v>16</v>
      </c>
      <c r="Y26" s="4">
        <v>322019.67</v>
      </c>
      <c r="Z26" s="4">
        <v>322019.67</v>
      </c>
      <c r="AA26" s="3" t="s">
        <v>16</v>
      </c>
      <c r="AB26" s="3" t="s">
        <v>16</v>
      </c>
      <c r="AC26" s="3" t="s">
        <v>16</v>
      </c>
      <c r="AD26" s="3" t="s">
        <v>16</v>
      </c>
      <c r="AE26" s="4">
        <f t="shared" si="1"/>
        <v>70526.905745640615</v>
      </c>
      <c r="AF26" s="4">
        <v>343487.64800000004</v>
      </c>
      <c r="AG26" s="4">
        <v>364955.62599999999</v>
      </c>
      <c r="AH26" s="4">
        <v>364955.62599999999</v>
      </c>
      <c r="AI26" s="4">
        <v>84632.286894768738</v>
      </c>
      <c r="AJ26" s="4">
        <v>70526.905745640615</v>
      </c>
      <c r="AK26" s="3" t="s">
        <v>16</v>
      </c>
      <c r="AL26" s="4">
        <v>105790.35861846092</v>
      </c>
      <c r="AM26" s="4">
        <v>105790.35861846092</v>
      </c>
      <c r="AN26" s="4">
        <v>70526.905745640615</v>
      </c>
      <c r="AO26" s="4">
        <v>70526.905745640615</v>
      </c>
      <c r="AP26" s="4">
        <v>70526.905745640615</v>
      </c>
      <c r="AQ26" s="3" t="s">
        <v>16</v>
      </c>
      <c r="AR26" s="4">
        <v>257615.73599999998</v>
      </c>
      <c r="AS26" s="15">
        <v>63474.215171076554</v>
      </c>
      <c r="AT26" s="4">
        <v>105790.35861846092</v>
      </c>
    </row>
    <row r="27" spans="1:46" ht="39" customHeight="1" x14ac:dyDescent="0.25">
      <c r="A27" s="5" t="s">
        <v>82</v>
      </c>
      <c r="B27" s="6">
        <v>356</v>
      </c>
      <c r="C27" s="11" t="s">
        <v>17</v>
      </c>
      <c r="D27" s="4">
        <v>191133.45</v>
      </c>
      <c r="E27" s="4">
        <v>191133.45</v>
      </c>
      <c r="F27" s="4">
        <v>162463.4325</v>
      </c>
      <c r="G27" s="4">
        <v>75637.778532578071</v>
      </c>
      <c r="H27" s="3" t="s">
        <v>16</v>
      </c>
      <c r="I27" s="3" t="s">
        <v>16</v>
      </c>
      <c r="J27" s="4">
        <v>75637.778532578071</v>
      </c>
      <c r="K27" s="4">
        <v>113456.6677988671</v>
      </c>
      <c r="L27" s="3" t="s">
        <v>16</v>
      </c>
      <c r="M27" s="4">
        <v>71855.889605949167</v>
      </c>
      <c r="N27" s="4">
        <f t="shared" si="0"/>
        <v>152906.76</v>
      </c>
      <c r="O27" s="3" t="s">
        <v>16</v>
      </c>
      <c r="P27" s="3" t="s">
        <v>16</v>
      </c>
      <c r="Q27" s="4">
        <v>172020.10500000001</v>
      </c>
      <c r="R27" s="4">
        <v>152906.76</v>
      </c>
      <c r="S27" s="3" t="s">
        <v>16</v>
      </c>
      <c r="T27" s="3" t="s">
        <v>16</v>
      </c>
      <c r="U27" s="4">
        <v>86983.44531246477</v>
      </c>
      <c r="V27" s="3" t="s">
        <v>16</v>
      </c>
      <c r="W27" s="3" t="s">
        <v>16</v>
      </c>
      <c r="X27" s="3" t="s">
        <v>16</v>
      </c>
      <c r="Y27" s="4">
        <v>143350.08750000002</v>
      </c>
      <c r="Z27" s="4">
        <v>143350.08750000002</v>
      </c>
      <c r="AA27" s="3" t="s">
        <v>16</v>
      </c>
      <c r="AB27" s="3" t="s">
        <v>16</v>
      </c>
      <c r="AC27" s="3" t="s">
        <v>16</v>
      </c>
      <c r="AD27" s="3" t="s">
        <v>16</v>
      </c>
      <c r="AE27" s="4">
        <f t="shared" si="1"/>
        <v>75637.778532578071</v>
      </c>
      <c r="AF27" s="4">
        <v>152906.76</v>
      </c>
      <c r="AG27" s="4">
        <v>162463.4325</v>
      </c>
      <c r="AH27" s="4">
        <v>162463.4325</v>
      </c>
      <c r="AI27" s="4">
        <v>90765.334239093689</v>
      </c>
      <c r="AJ27" s="4">
        <v>75637.778532578071</v>
      </c>
      <c r="AK27" s="3" t="s">
        <v>16</v>
      </c>
      <c r="AL27" s="4">
        <v>113456.6677988671</v>
      </c>
      <c r="AM27" s="4">
        <v>113456.6677988671</v>
      </c>
      <c r="AN27" s="4">
        <v>75637.778532578071</v>
      </c>
      <c r="AO27" s="4">
        <v>75637.778532578071</v>
      </c>
      <c r="AP27" s="4">
        <v>75637.778532578071</v>
      </c>
      <c r="AQ27" s="3" t="s">
        <v>16</v>
      </c>
      <c r="AR27" s="4">
        <v>114680.07</v>
      </c>
      <c r="AS27" s="15">
        <v>68074.000679320263</v>
      </c>
      <c r="AT27" s="4">
        <v>113456.6677988671</v>
      </c>
    </row>
    <row r="28" spans="1:46" ht="39" customHeight="1" x14ac:dyDescent="0.25">
      <c r="A28" s="5" t="s">
        <v>83</v>
      </c>
      <c r="B28" s="6">
        <v>391</v>
      </c>
      <c r="C28" s="11" t="s">
        <v>17</v>
      </c>
      <c r="D28" s="4">
        <v>50289.078333333331</v>
      </c>
      <c r="E28" s="4">
        <v>50289.078333333331</v>
      </c>
      <c r="F28" s="4">
        <v>42745.716583333327</v>
      </c>
      <c r="G28" s="4">
        <v>41880.908426019785</v>
      </c>
      <c r="H28" s="3" t="s">
        <v>16</v>
      </c>
      <c r="I28" s="3" t="s">
        <v>16</v>
      </c>
      <c r="J28" s="4">
        <v>41880.908426019785</v>
      </c>
      <c r="K28" s="4">
        <v>62821.362639029678</v>
      </c>
      <c r="L28" s="3" t="s">
        <v>16</v>
      </c>
      <c r="M28" s="4">
        <v>39786.863004718791</v>
      </c>
      <c r="N28" s="4">
        <f t="shared" si="0"/>
        <v>40231.262666666669</v>
      </c>
      <c r="O28" s="3" t="s">
        <v>16</v>
      </c>
      <c r="P28" s="3" t="s">
        <v>16</v>
      </c>
      <c r="Q28" s="4">
        <v>45260.1705</v>
      </c>
      <c r="R28" s="4">
        <v>40231.262666666669</v>
      </c>
      <c r="S28" s="3" t="s">
        <v>16</v>
      </c>
      <c r="T28" s="3" t="s">
        <v>16</v>
      </c>
      <c r="U28" s="4">
        <v>48163.044689922746</v>
      </c>
      <c r="V28" s="3" t="s">
        <v>16</v>
      </c>
      <c r="W28" s="3" t="s">
        <v>16</v>
      </c>
      <c r="X28" s="3" t="s">
        <v>16</v>
      </c>
      <c r="Y28" s="4">
        <v>37716.808749999997</v>
      </c>
      <c r="Z28" s="4">
        <v>37716.808749999997</v>
      </c>
      <c r="AA28" s="3" t="s">
        <v>16</v>
      </c>
      <c r="AB28" s="3" t="s">
        <v>16</v>
      </c>
      <c r="AC28" s="3" t="s">
        <v>16</v>
      </c>
      <c r="AD28" s="3" t="s">
        <v>16</v>
      </c>
      <c r="AE28" s="4">
        <f t="shared" si="1"/>
        <v>41880.908426019785</v>
      </c>
      <c r="AF28" s="4">
        <v>40231.262666666669</v>
      </c>
      <c r="AG28" s="4">
        <v>42745.716583333327</v>
      </c>
      <c r="AH28" s="4">
        <v>42745.716583333327</v>
      </c>
      <c r="AI28" s="4">
        <v>50257.090111223741</v>
      </c>
      <c r="AJ28" s="4">
        <v>41880.908426019785</v>
      </c>
      <c r="AK28" s="3" t="s">
        <v>16</v>
      </c>
      <c r="AL28" s="4">
        <v>62821.362639029678</v>
      </c>
      <c r="AM28" s="4">
        <v>62821.362639029678</v>
      </c>
      <c r="AN28" s="4">
        <v>41880.908426019785</v>
      </c>
      <c r="AO28" s="4">
        <v>41880.908426019785</v>
      </c>
      <c r="AP28" s="4">
        <v>41880.908426019785</v>
      </c>
      <c r="AQ28" s="3" t="s">
        <v>16</v>
      </c>
      <c r="AR28" s="4">
        <v>30173.446999999996</v>
      </c>
      <c r="AS28" s="15">
        <v>37692.817583417811</v>
      </c>
      <c r="AT28" s="4">
        <v>62821.362639029678</v>
      </c>
    </row>
    <row r="29" spans="1:46" ht="39" customHeight="1" x14ac:dyDescent="0.25">
      <c r="A29" s="5" t="s">
        <v>84</v>
      </c>
      <c r="B29" s="6">
        <v>392</v>
      </c>
      <c r="C29" s="11" t="s">
        <v>17</v>
      </c>
      <c r="D29" s="4">
        <v>33138.01</v>
      </c>
      <c r="E29" s="4">
        <v>33138.01</v>
      </c>
      <c r="F29" s="4">
        <v>28167.308499999999</v>
      </c>
      <c r="G29" s="4">
        <v>32260.749720617539</v>
      </c>
      <c r="H29" s="3" t="s">
        <v>16</v>
      </c>
      <c r="I29" s="3" t="s">
        <v>16</v>
      </c>
      <c r="J29" s="4">
        <v>32260.749720617539</v>
      </c>
      <c r="K29" s="4">
        <v>48391.124580926305</v>
      </c>
      <c r="L29" s="3" t="s">
        <v>16</v>
      </c>
      <c r="M29" s="4">
        <v>30647.712234586663</v>
      </c>
      <c r="N29" s="4">
        <f t="shared" si="0"/>
        <v>26510.408000000003</v>
      </c>
      <c r="O29" s="3" t="s">
        <v>16</v>
      </c>
      <c r="P29" s="3" t="s">
        <v>16</v>
      </c>
      <c r="Q29" s="4">
        <v>29824.209000000003</v>
      </c>
      <c r="R29" s="4">
        <v>26510.408000000003</v>
      </c>
      <c r="S29" s="3" t="s">
        <v>16</v>
      </c>
      <c r="T29" s="3" t="s">
        <v>16</v>
      </c>
      <c r="U29" s="4">
        <v>37099.862178710166</v>
      </c>
      <c r="V29" s="3" t="s">
        <v>16</v>
      </c>
      <c r="W29" s="3" t="s">
        <v>16</v>
      </c>
      <c r="X29" s="3" t="s">
        <v>16</v>
      </c>
      <c r="Y29" s="4">
        <v>24853.5075</v>
      </c>
      <c r="Z29" s="4">
        <v>24853.5075</v>
      </c>
      <c r="AA29" s="3" t="s">
        <v>16</v>
      </c>
      <c r="AB29" s="3" t="s">
        <v>16</v>
      </c>
      <c r="AC29" s="3" t="s">
        <v>16</v>
      </c>
      <c r="AD29" s="3" t="s">
        <v>16</v>
      </c>
      <c r="AE29" s="4">
        <f t="shared" si="1"/>
        <v>32260.749720617539</v>
      </c>
      <c r="AF29" s="4">
        <v>26510.408000000003</v>
      </c>
      <c r="AG29" s="4">
        <v>28167.308499999999</v>
      </c>
      <c r="AH29" s="4">
        <v>28167.308499999999</v>
      </c>
      <c r="AI29" s="4">
        <v>38712.899664741046</v>
      </c>
      <c r="AJ29" s="4">
        <v>32260.749720617539</v>
      </c>
      <c r="AK29" s="3" t="s">
        <v>16</v>
      </c>
      <c r="AL29" s="4">
        <v>48391.124580926305</v>
      </c>
      <c r="AM29" s="4">
        <v>48391.124580926305</v>
      </c>
      <c r="AN29" s="4">
        <v>32260.749720617539</v>
      </c>
      <c r="AO29" s="4">
        <v>32260.749720617539</v>
      </c>
      <c r="AP29" s="4">
        <v>32260.749720617539</v>
      </c>
      <c r="AQ29" s="3" t="s">
        <v>16</v>
      </c>
      <c r="AR29" s="4">
        <v>19882.806</v>
      </c>
      <c r="AS29" s="15">
        <v>29034.674748555786</v>
      </c>
      <c r="AT29" s="4">
        <v>48391.124580926305</v>
      </c>
    </row>
    <row r="30" spans="1:46" ht="39" customHeight="1" x14ac:dyDescent="0.25">
      <c r="A30" s="5" t="s">
        <v>85</v>
      </c>
      <c r="B30" s="6">
        <v>438</v>
      </c>
      <c r="C30" s="11" t="s">
        <v>17</v>
      </c>
      <c r="D30" s="4">
        <v>113651.63</v>
      </c>
      <c r="E30" s="4">
        <v>113651.63</v>
      </c>
      <c r="F30" s="4">
        <v>96603.885500000004</v>
      </c>
      <c r="G30" s="4">
        <v>57448.930344060616</v>
      </c>
      <c r="H30" s="3" t="s">
        <v>16</v>
      </c>
      <c r="I30" s="3" t="s">
        <v>16</v>
      </c>
      <c r="J30" s="4">
        <v>57448.930344060616</v>
      </c>
      <c r="K30" s="4">
        <v>86173.395516090925</v>
      </c>
      <c r="L30" s="3" t="s">
        <v>16</v>
      </c>
      <c r="M30" s="4">
        <v>54576.483826857584</v>
      </c>
      <c r="N30" s="4">
        <f t="shared" si="0"/>
        <v>90921.304000000004</v>
      </c>
      <c r="O30" s="3" t="s">
        <v>16</v>
      </c>
      <c r="P30" s="3" t="s">
        <v>16</v>
      </c>
      <c r="Q30" s="4">
        <v>102286.467</v>
      </c>
      <c r="R30" s="4">
        <v>90921.304000000004</v>
      </c>
      <c r="S30" s="3" t="s">
        <v>16</v>
      </c>
      <c r="T30" s="3" t="s">
        <v>16</v>
      </c>
      <c r="U30" s="4">
        <v>66066.269895669699</v>
      </c>
      <c r="V30" s="3" t="s">
        <v>16</v>
      </c>
      <c r="W30" s="3" t="s">
        <v>16</v>
      </c>
      <c r="X30" s="3" t="s">
        <v>16</v>
      </c>
      <c r="Y30" s="4">
        <v>85238.722500000003</v>
      </c>
      <c r="Z30" s="4">
        <v>85238.722500000003</v>
      </c>
      <c r="AA30" s="3" t="s">
        <v>16</v>
      </c>
      <c r="AB30" s="3" t="s">
        <v>16</v>
      </c>
      <c r="AC30" s="3" t="s">
        <v>16</v>
      </c>
      <c r="AD30" s="3" t="s">
        <v>16</v>
      </c>
      <c r="AE30" s="4">
        <f t="shared" si="1"/>
        <v>57448.930344060616</v>
      </c>
      <c r="AF30" s="4">
        <v>90921.304000000004</v>
      </c>
      <c r="AG30" s="4">
        <v>96603.885500000004</v>
      </c>
      <c r="AH30" s="4">
        <v>96603.885500000004</v>
      </c>
      <c r="AI30" s="4">
        <v>68938.716412872731</v>
      </c>
      <c r="AJ30" s="4">
        <v>57448.930344060616</v>
      </c>
      <c r="AK30" s="3" t="s">
        <v>16</v>
      </c>
      <c r="AL30" s="4">
        <v>86173.395516090925</v>
      </c>
      <c r="AM30" s="4">
        <v>86173.395516090925</v>
      </c>
      <c r="AN30" s="4">
        <v>57448.930344060616</v>
      </c>
      <c r="AO30" s="4">
        <v>57448.930344060616</v>
      </c>
      <c r="AP30" s="4">
        <v>57448.930344060616</v>
      </c>
      <c r="AQ30" s="3" t="s">
        <v>16</v>
      </c>
      <c r="AR30" s="4">
        <v>68190.978000000003</v>
      </c>
      <c r="AS30" s="15">
        <v>51704.037309654559</v>
      </c>
      <c r="AT30" s="4">
        <v>86173.395516090925</v>
      </c>
    </row>
    <row r="31" spans="1:46" ht="39" customHeight="1" x14ac:dyDescent="0.25">
      <c r="A31" s="5" t="s">
        <v>86</v>
      </c>
      <c r="B31" s="6">
        <v>441</v>
      </c>
      <c r="C31" s="11" t="s">
        <v>17</v>
      </c>
      <c r="D31" s="4">
        <v>66690.320000000007</v>
      </c>
      <c r="E31" s="4">
        <v>66690.320000000007</v>
      </c>
      <c r="F31" s="4">
        <v>56686.772000000004</v>
      </c>
      <c r="G31" s="4">
        <v>46086.785315167908</v>
      </c>
      <c r="H31" s="3" t="s">
        <v>16</v>
      </c>
      <c r="I31" s="3" t="s">
        <v>16</v>
      </c>
      <c r="J31" s="4">
        <v>46086.785315167908</v>
      </c>
      <c r="K31" s="4">
        <v>69130.177972751859</v>
      </c>
      <c r="L31" s="3" t="s">
        <v>16</v>
      </c>
      <c r="M31" s="4">
        <v>43782.446049409511</v>
      </c>
      <c r="N31" s="4">
        <f t="shared" si="0"/>
        <v>53352.256000000008</v>
      </c>
      <c r="O31" s="3" t="s">
        <v>16</v>
      </c>
      <c r="P31" s="3" t="s">
        <v>16</v>
      </c>
      <c r="Q31" s="4">
        <v>60021.288000000008</v>
      </c>
      <c r="R31" s="4">
        <v>53352.256000000008</v>
      </c>
      <c r="S31" s="3" t="s">
        <v>16</v>
      </c>
      <c r="T31" s="3" t="s">
        <v>16</v>
      </c>
      <c r="U31" s="4">
        <v>52999.803112443093</v>
      </c>
      <c r="V31" s="3" t="s">
        <v>16</v>
      </c>
      <c r="W31" s="3" t="s">
        <v>16</v>
      </c>
      <c r="X31" s="3" t="s">
        <v>16</v>
      </c>
      <c r="Y31" s="4">
        <v>50017.740000000005</v>
      </c>
      <c r="Z31" s="4">
        <v>50017.740000000005</v>
      </c>
      <c r="AA31" s="3" t="s">
        <v>16</v>
      </c>
      <c r="AB31" s="3" t="s">
        <v>16</v>
      </c>
      <c r="AC31" s="3" t="s">
        <v>16</v>
      </c>
      <c r="AD31" s="3" t="s">
        <v>16</v>
      </c>
      <c r="AE31" s="4">
        <f t="shared" si="1"/>
        <v>46086.785315167908</v>
      </c>
      <c r="AF31" s="4">
        <v>53352.256000000008</v>
      </c>
      <c r="AG31" s="4">
        <v>56686.772000000004</v>
      </c>
      <c r="AH31" s="4">
        <v>56686.772000000004</v>
      </c>
      <c r="AI31" s="4">
        <v>55304.14237820149</v>
      </c>
      <c r="AJ31" s="4">
        <v>46086.785315167908</v>
      </c>
      <c r="AK31" s="3" t="s">
        <v>16</v>
      </c>
      <c r="AL31" s="4">
        <v>69130.177972751859</v>
      </c>
      <c r="AM31" s="4">
        <v>69130.177972751859</v>
      </c>
      <c r="AN31" s="4">
        <v>46086.785315167908</v>
      </c>
      <c r="AO31" s="4">
        <v>46086.785315167908</v>
      </c>
      <c r="AP31" s="4">
        <v>46086.785315167908</v>
      </c>
      <c r="AQ31" s="3" t="s">
        <v>16</v>
      </c>
      <c r="AR31" s="4">
        <v>40014.192000000003</v>
      </c>
      <c r="AS31" s="15">
        <v>41478.106783651121</v>
      </c>
      <c r="AT31" s="4">
        <v>69130.177972751859</v>
      </c>
    </row>
    <row r="32" spans="1:46" ht="39" customHeight="1" x14ac:dyDescent="0.25">
      <c r="A32" s="5" t="s">
        <v>87</v>
      </c>
      <c r="B32" s="6">
        <v>463</v>
      </c>
      <c r="C32" s="11" t="s">
        <v>17</v>
      </c>
      <c r="D32" s="4">
        <v>85663.217499999999</v>
      </c>
      <c r="E32" s="4">
        <v>85663.217499999999</v>
      </c>
      <c r="F32" s="4">
        <v>72813.734874999995</v>
      </c>
      <c r="G32" s="4">
        <v>73137.269635795965</v>
      </c>
      <c r="H32" s="3" t="s">
        <v>16</v>
      </c>
      <c r="I32" s="3" t="s">
        <v>16</v>
      </c>
      <c r="J32" s="4">
        <v>73137.269635795965</v>
      </c>
      <c r="K32" s="4">
        <v>109705.90445369395</v>
      </c>
      <c r="L32" s="3" t="s">
        <v>16</v>
      </c>
      <c r="M32" s="4">
        <v>69480.406154006167</v>
      </c>
      <c r="N32" s="4">
        <f t="shared" si="0"/>
        <v>68530.574000000008</v>
      </c>
      <c r="O32" s="3" t="s">
        <v>16</v>
      </c>
      <c r="P32" s="3" t="s">
        <v>16</v>
      </c>
      <c r="Q32" s="4">
        <v>77096.895749999996</v>
      </c>
      <c r="R32" s="4">
        <v>68530.574000000008</v>
      </c>
      <c r="S32" s="3" t="s">
        <v>16</v>
      </c>
      <c r="T32" s="3" t="s">
        <v>16</v>
      </c>
      <c r="U32" s="4">
        <v>84107.86008116536</v>
      </c>
      <c r="V32" s="3" t="s">
        <v>16</v>
      </c>
      <c r="W32" s="3" t="s">
        <v>16</v>
      </c>
      <c r="X32" s="3" t="s">
        <v>16</v>
      </c>
      <c r="Y32" s="4">
        <v>64247.413124999999</v>
      </c>
      <c r="Z32" s="4">
        <v>64247.413124999999</v>
      </c>
      <c r="AA32" s="3" t="s">
        <v>16</v>
      </c>
      <c r="AB32" s="3" t="s">
        <v>16</v>
      </c>
      <c r="AC32" s="3" t="s">
        <v>16</v>
      </c>
      <c r="AD32" s="3" t="s">
        <v>16</v>
      </c>
      <c r="AE32" s="4">
        <f t="shared" si="1"/>
        <v>73137.269635795965</v>
      </c>
      <c r="AF32" s="4">
        <v>68530.574000000008</v>
      </c>
      <c r="AG32" s="4">
        <v>72813.734874999995</v>
      </c>
      <c r="AH32" s="4">
        <v>72813.734874999995</v>
      </c>
      <c r="AI32" s="4">
        <v>87764.723562955158</v>
      </c>
      <c r="AJ32" s="4">
        <v>73137.269635795965</v>
      </c>
      <c r="AK32" s="3" t="s">
        <v>16</v>
      </c>
      <c r="AL32" s="4">
        <v>109705.90445369395</v>
      </c>
      <c r="AM32" s="4">
        <v>109705.90445369395</v>
      </c>
      <c r="AN32" s="4">
        <v>73137.269635795965</v>
      </c>
      <c r="AO32" s="4">
        <v>73137.269635795965</v>
      </c>
      <c r="AP32" s="4">
        <v>73137.269635795965</v>
      </c>
      <c r="AQ32" s="3" t="s">
        <v>16</v>
      </c>
      <c r="AR32" s="4">
        <v>51397.930499999995</v>
      </c>
      <c r="AS32" s="15">
        <v>65823.542672216368</v>
      </c>
      <c r="AT32" s="4">
        <v>109705.90445369395</v>
      </c>
    </row>
    <row r="33" spans="1:46" ht="39" customHeight="1" x14ac:dyDescent="0.25">
      <c r="A33" s="5" t="s">
        <v>88</v>
      </c>
      <c r="B33" s="6">
        <v>500</v>
      </c>
      <c r="C33" s="11" t="s">
        <v>17</v>
      </c>
      <c r="D33" s="4">
        <v>87700.930000000008</v>
      </c>
      <c r="E33" s="4">
        <v>87700.930000000008</v>
      </c>
      <c r="F33" s="4">
        <v>74545.790500000003</v>
      </c>
      <c r="G33" s="4">
        <v>63511.879740233097</v>
      </c>
      <c r="H33" s="3" t="s">
        <v>16</v>
      </c>
      <c r="I33" s="3" t="s">
        <v>16</v>
      </c>
      <c r="J33" s="4">
        <v>63511.879740233097</v>
      </c>
      <c r="K33" s="4">
        <v>95267.819610349645</v>
      </c>
      <c r="L33" s="3" t="s">
        <v>16</v>
      </c>
      <c r="M33" s="4">
        <v>60336.28575322144</v>
      </c>
      <c r="N33" s="4">
        <f t="shared" si="0"/>
        <v>70160.744000000006</v>
      </c>
      <c r="O33" s="3" t="s">
        <v>16</v>
      </c>
      <c r="P33" s="3" t="s">
        <v>16</v>
      </c>
      <c r="Q33" s="4">
        <v>78930.837000000014</v>
      </c>
      <c r="R33" s="4">
        <v>70160.744000000006</v>
      </c>
      <c r="S33" s="3" t="s">
        <v>16</v>
      </c>
      <c r="T33" s="3" t="s">
        <v>16</v>
      </c>
      <c r="U33" s="4">
        <v>73038.661701268051</v>
      </c>
      <c r="V33" s="3" t="s">
        <v>16</v>
      </c>
      <c r="W33" s="3" t="s">
        <v>16</v>
      </c>
      <c r="X33" s="3" t="s">
        <v>16</v>
      </c>
      <c r="Y33" s="4">
        <v>65775.697500000009</v>
      </c>
      <c r="Z33" s="4">
        <v>65775.697500000009</v>
      </c>
      <c r="AA33" s="3" t="s">
        <v>16</v>
      </c>
      <c r="AB33" s="3" t="s">
        <v>16</v>
      </c>
      <c r="AC33" s="3" t="s">
        <v>16</v>
      </c>
      <c r="AD33" s="3" t="s">
        <v>16</v>
      </c>
      <c r="AE33" s="4">
        <f t="shared" si="1"/>
        <v>63511.879740233097</v>
      </c>
      <c r="AF33" s="4">
        <v>70160.744000000006</v>
      </c>
      <c r="AG33" s="4">
        <v>74545.790500000003</v>
      </c>
      <c r="AH33" s="4">
        <v>74545.790500000003</v>
      </c>
      <c r="AI33" s="4">
        <v>76214.255688279707</v>
      </c>
      <c r="AJ33" s="4">
        <v>63511.879740233097</v>
      </c>
      <c r="AK33" s="3" t="s">
        <v>16</v>
      </c>
      <c r="AL33" s="4">
        <v>95267.819610349645</v>
      </c>
      <c r="AM33" s="4">
        <v>95267.819610349645</v>
      </c>
      <c r="AN33" s="4">
        <v>63511.879740233097</v>
      </c>
      <c r="AO33" s="4">
        <v>63511.879740233097</v>
      </c>
      <c r="AP33" s="4">
        <v>63511.879740233097</v>
      </c>
      <c r="AQ33" s="3" t="s">
        <v>16</v>
      </c>
      <c r="AR33" s="4">
        <v>52620.558000000005</v>
      </c>
      <c r="AS33" s="15">
        <v>57160.691766209791</v>
      </c>
      <c r="AT33" s="4">
        <v>95267.819610349645</v>
      </c>
    </row>
    <row r="34" spans="1:46" ht="39" customHeight="1" x14ac:dyDescent="0.25">
      <c r="A34" s="5" t="s">
        <v>89</v>
      </c>
      <c r="B34" s="6">
        <v>504</v>
      </c>
      <c r="C34" s="11" t="s">
        <v>17</v>
      </c>
      <c r="D34" s="4">
        <v>55913.89</v>
      </c>
      <c r="E34" s="4">
        <v>55913.89</v>
      </c>
      <c r="F34" s="4">
        <v>47526.806499999999</v>
      </c>
      <c r="G34" s="4">
        <v>33301.756562583309</v>
      </c>
      <c r="H34" s="3" t="s">
        <v>16</v>
      </c>
      <c r="I34" s="3" t="s">
        <v>16</v>
      </c>
      <c r="J34" s="4">
        <v>33301.756562583309</v>
      </c>
      <c r="K34" s="4">
        <v>49952.634843874963</v>
      </c>
      <c r="L34" s="3" t="s">
        <v>16</v>
      </c>
      <c r="M34" s="4">
        <v>31636.668734454142</v>
      </c>
      <c r="N34" s="4">
        <f t="shared" si="0"/>
        <v>44731.112000000001</v>
      </c>
      <c r="O34" s="3" t="s">
        <v>16</v>
      </c>
      <c r="P34" s="3" t="s">
        <v>16</v>
      </c>
      <c r="Q34" s="4">
        <v>50322.501000000004</v>
      </c>
      <c r="R34" s="4">
        <v>44731.112000000001</v>
      </c>
      <c r="S34" s="3" t="s">
        <v>16</v>
      </c>
      <c r="T34" s="3" t="s">
        <v>16</v>
      </c>
      <c r="U34" s="4">
        <v>38297.0200469708</v>
      </c>
      <c r="V34" s="3" t="s">
        <v>16</v>
      </c>
      <c r="W34" s="3" t="s">
        <v>16</v>
      </c>
      <c r="X34" s="3" t="s">
        <v>16</v>
      </c>
      <c r="Y34" s="4">
        <v>41935.417499999996</v>
      </c>
      <c r="Z34" s="4">
        <v>41935.417499999996</v>
      </c>
      <c r="AA34" s="3" t="s">
        <v>16</v>
      </c>
      <c r="AB34" s="3" t="s">
        <v>16</v>
      </c>
      <c r="AC34" s="3" t="s">
        <v>16</v>
      </c>
      <c r="AD34" s="3" t="s">
        <v>16</v>
      </c>
      <c r="AE34" s="4">
        <f t="shared" si="1"/>
        <v>33301.756562583309</v>
      </c>
      <c r="AF34" s="4">
        <v>44731.112000000001</v>
      </c>
      <c r="AG34" s="4">
        <v>47526.806499999999</v>
      </c>
      <c r="AH34" s="4">
        <v>47526.806499999999</v>
      </c>
      <c r="AI34" s="4">
        <v>39962.107875099966</v>
      </c>
      <c r="AJ34" s="4">
        <v>33301.756562583309</v>
      </c>
      <c r="AK34" s="3" t="s">
        <v>16</v>
      </c>
      <c r="AL34" s="4">
        <v>49952.634843874963</v>
      </c>
      <c r="AM34" s="4">
        <v>49952.634843874963</v>
      </c>
      <c r="AN34" s="4">
        <v>33301.756562583309</v>
      </c>
      <c r="AO34" s="4">
        <v>33301.756562583309</v>
      </c>
      <c r="AP34" s="4">
        <v>33301.756562583309</v>
      </c>
      <c r="AQ34" s="3" t="s">
        <v>16</v>
      </c>
      <c r="AR34" s="4">
        <v>33548.333999999995</v>
      </c>
      <c r="AS34" s="15">
        <v>29971.58090632498</v>
      </c>
      <c r="AT34" s="4">
        <v>49952.634843874963</v>
      </c>
    </row>
    <row r="35" spans="1:46" ht="39" customHeight="1" x14ac:dyDescent="0.25">
      <c r="A35" s="5" t="s">
        <v>90</v>
      </c>
      <c r="B35" s="6">
        <v>539</v>
      </c>
      <c r="C35" s="11" t="s">
        <v>17</v>
      </c>
      <c r="D35" s="4">
        <v>57984.762499999997</v>
      </c>
      <c r="E35" s="4">
        <v>57984.762499999997</v>
      </c>
      <c r="F35" s="4">
        <v>49287.048124999994</v>
      </c>
      <c r="G35" s="4">
        <v>55680.788069766997</v>
      </c>
      <c r="H35" s="3" t="s">
        <v>16</v>
      </c>
      <c r="I35" s="3" t="s">
        <v>16</v>
      </c>
      <c r="J35" s="4">
        <v>55680.788069766997</v>
      </c>
      <c r="K35" s="4">
        <v>83521.182104650492</v>
      </c>
      <c r="L35" s="3" t="s">
        <v>16</v>
      </c>
      <c r="M35" s="4">
        <v>52896.748666278647</v>
      </c>
      <c r="N35" s="4">
        <f t="shared" si="0"/>
        <v>46387.81</v>
      </c>
      <c r="O35" s="3" t="s">
        <v>16</v>
      </c>
      <c r="P35" s="3" t="s">
        <v>16</v>
      </c>
      <c r="Q35" s="4">
        <v>52186.286249999997</v>
      </c>
      <c r="R35" s="4">
        <v>46387.81</v>
      </c>
      <c r="S35" s="3" t="s">
        <v>16</v>
      </c>
      <c r="T35" s="3" t="s">
        <v>16</v>
      </c>
      <c r="U35" s="4">
        <v>64032.90628023204</v>
      </c>
      <c r="V35" s="3" t="s">
        <v>16</v>
      </c>
      <c r="W35" s="3" t="s">
        <v>16</v>
      </c>
      <c r="X35" s="3" t="s">
        <v>16</v>
      </c>
      <c r="Y35" s="4">
        <v>43488.571874999994</v>
      </c>
      <c r="Z35" s="4">
        <v>43488.571874999994</v>
      </c>
      <c r="AA35" s="3" t="s">
        <v>16</v>
      </c>
      <c r="AB35" s="3" t="s">
        <v>16</v>
      </c>
      <c r="AC35" s="3" t="s">
        <v>16</v>
      </c>
      <c r="AD35" s="3" t="s">
        <v>16</v>
      </c>
      <c r="AE35" s="4">
        <f t="shared" si="1"/>
        <v>55680.788069766997</v>
      </c>
      <c r="AF35" s="4">
        <v>46387.81</v>
      </c>
      <c r="AG35" s="4">
        <v>49287.048124999994</v>
      </c>
      <c r="AH35" s="4">
        <v>49287.048124999994</v>
      </c>
      <c r="AI35" s="4">
        <v>66816.945683720391</v>
      </c>
      <c r="AJ35" s="4">
        <v>55680.788069766997</v>
      </c>
      <c r="AK35" s="3" t="s">
        <v>16</v>
      </c>
      <c r="AL35" s="4">
        <v>83521.182104650492</v>
      </c>
      <c r="AM35" s="4">
        <v>83521.182104650492</v>
      </c>
      <c r="AN35" s="4">
        <v>55680.788069766997</v>
      </c>
      <c r="AO35" s="4">
        <v>55680.788069766997</v>
      </c>
      <c r="AP35" s="4">
        <v>55680.788069766997</v>
      </c>
      <c r="AQ35" s="3" t="s">
        <v>16</v>
      </c>
      <c r="AR35" s="4">
        <v>34790.857499999998</v>
      </c>
      <c r="AS35" s="15">
        <v>50112.709262790297</v>
      </c>
      <c r="AT35" s="4">
        <v>83521.182104650492</v>
      </c>
    </row>
    <row r="36" spans="1:46" ht="39" customHeight="1" x14ac:dyDescent="0.25">
      <c r="A36" s="5" t="s">
        <v>91</v>
      </c>
      <c r="B36" s="6">
        <v>559</v>
      </c>
      <c r="C36" s="11" t="s">
        <v>17</v>
      </c>
      <c r="D36" s="4">
        <v>69458.759999999995</v>
      </c>
      <c r="E36" s="4">
        <v>69458.759999999995</v>
      </c>
      <c r="F36" s="4">
        <v>59039.945999999996</v>
      </c>
      <c r="G36" s="4">
        <v>44820.837296294965</v>
      </c>
      <c r="H36" s="3" t="s">
        <v>16</v>
      </c>
      <c r="I36" s="3" t="s">
        <v>16</v>
      </c>
      <c r="J36" s="4">
        <v>44820.837296294965</v>
      </c>
      <c r="K36" s="4">
        <v>67231.255944442441</v>
      </c>
      <c r="L36" s="3" t="s">
        <v>16</v>
      </c>
      <c r="M36" s="4">
        <v>42579.795431480212</v>
      </c>
      <c r="N36" s="4">
        <f t="shared" si="0"/>
        <v>55567.008000000002</v>
      </c>
      <c r="O36" s="3" t="s">
        <v>16</v>
      </c>
      <c r="P36" s="3" t="s">
        <v>16</v>
      </c>
      <c r="Q36" s="4">
        <v>62512.883999999998</v>
      </c>
      <c r="R36" s="4">
        <v>55567.008000000002</v>
      </c>
      <c r="S36" s="3" t="s">
        <v>16</v>
      </c>
      <c r="T36" s="3" t="s">
        <v>16</v>
      </c>
      <c r="U36" s="4">
        <v>51543.962890739203</v>
      </c>
      <c r="V36" s="3" t="s">
        <v>16</v>
      </c>
      <c r="W36" s="3" t="s">
        <v>16</v>
      </c>
      <c r="X36" s="3" t="s">
        <v>16</v>
      </c>
      <c r="Y36" s="4">
        <v>52094.069999999992</v>
      </c>
      <c r="Z36" s="4">
        <v>52094.069999999992</v>
      </c>
      <c r="AA36" s="3" t="s">
        <v>16</v>
      </c>
      <c r="AB36" s="3" t="s">
        <v>16</v>
      </c>
      <c r="AC36" s="3" t="s">
        <v>16</v>
      </c>
      <c r="AD36" s="3" t="s">
        <v>16</v>
      </c>
      <c r="AE36" s="4">
        <f t="shared" si="1"/>
        <v>44820.837296294965</v>
      </c>
      <c r="AF36" s="4">
        <v>55567.008000000002</v>
      </c>
      <c r="AG36" s="4">
        <v>59039.945999999996</v>
      </c>
      <c r="AH36" s="4">
        <v>59039.945999999996</v>
      </c>
      <c r="AI36" s="4">
        <v>53785.004755553957</v>
      </c>
      <c r="AJ36" s="4">
        <v>44820.837296294965</v>
      </c>
      <c r="AK36" s="3" t="s">
        <v>16</v>
      </c>
      <c r="AL36" s="4">
        <v>67231.255944442441</v>
      </c>
      <c r="AM36" s="4">
        <v>67231.255944442441</v>
      </c>
      <c r="AN36" s="4">
        <v>44820.837296294965</v>
      </c>
      <c r="AO36" s="4">
        <v>44820.837296294965</v>
      </c>
      <c r="AP36" s="4">
        <v>44820.837296294965</v>
      </c>
      <c r="AQ36" s="3" t="s">
        <v>16</v>
      </c>
      <c r="AR36" s="4">
        <v>41675.255999999994</v>
      </c>
      <c r="AS36" s="15">
        <v>40338.753566665473</v>
      </c>
      <c r="AT36" s="4">
        <v>67231.255944442441</v>
      </c>
    </row>
    <row r="37" spans="1:46" ht="39" customHeight="1" x14ac:dyDescent="0.25">
      <c r="A37" s="5" t="s">
        <v>92</v>
      </c>
      <c r="B37" s="6">
        <v>570</v>
      </c>
      <c r="C37" s="11" t="s">
        <v>17</v>
      </c>
      <c r="D37" s="4">
        <v>192041.33</v>
      </c>
      <c r="E37" s="4">
        <v>192041.33</v>
      </c>
      <c r="F37" s="4">
        <v>163235.1305</v>
      </c>
      <c r="G37" s="4">
        <v>68366.424209299585</v>
      </c>
      <c r="H37" s="3" t="s">
        <v>16</v>
      </c>
      <c r="I37" s="3" t="s">
        <v>16</v>
      </c>
      <c r="J37" s="4">
        <v>68366.424209299585</v>
      </c>
      <c r="K37" s="4">
        <v>102549.63631394938</v>
      </c>
      <c r="L37" s="3" t="s">
        <v>16</v>
      </c>
      <c r="M37" s="4">
        <v>64948.102998834605</v>
      </c>
      <c r="N37" s="4">
        <f t="shared" si="0"/>
        <v>153633.06399999998</v>
      </c>
      <c r="O37" s="3" t="s">
        <v>16</v>
      </c>
      <c r="P37" s="3" t="s">
        <v>16</v>
      </c>
      <c r="Q37" s="4">
        <v>172837.19699999999</v>
      </c>
      <c r="R37" s="4">
        <v>153633.06399999998</v>
      </c>
      <c r="S37" s="3" t="s">
        <v>16</v>
      </c>
      <c r="T37" s="3" t="s">
        <v>16</v>
      </c>
      <c r="U37" s="4">
        <v>78621.387840694515</v>
      </c>
      <c r="V37" s="3" t="s">
        <v>16</v>
      </c>
      <c r="W37" s="3" t="s">
        <v>16</v>
      </c>
      <c r="X37" s="3" t="s">
        <v>16</v>
      </c>
      <c r="Y37" s="4">
        <v>144030.9975</v>
      </c>
      <c r="Z37" s="4">
        <v>144030.9975</v>
      </c>
      <c r="AA37" s="3" t="s">
        <v>16</v>
      </c>
      <c r="AB37" s="3" t="s">
        <v>16</v>
      </c>
      <c r="AC37" s="3" t="s">
        <v>16</v>
      </c>
      <c r="AD37" s="3" t="s">
        <v>16</v>
      </c>
      <c r="AE37" s="4">
        <f t="shared" si="1"/>
        <v>68366.424209299585</v>
      </c>
      <c r="AF37" s="4">
        <v>153633.06399999998</v>
      </c>
      <c r="AG37" s="4">
        <v>163235.1305</v>
      </c>
      <c r="AH37" s="4">
        <v>163235.1305</v>
      </c>
      <c r="AI37" s="4">
        <v>82039.709051159502</v>
      </c>
      <c r="AJ37" s="4">
        <v>68366.424209299585</v>
      </c>
      <c r="AK37" s="3" t="s">
        <v>16</v>
      </c>
      <c r="AL37" s="4">
        <v>102549.63631394938</v>
      </c>
      <c r="AM37" s="4">
        <v>102549.63631394938</v>
      </c>
      <c r="AN37" s="4">
        <v>68366.424209299585</v>
      </c>
      <c r="AO37" s="4">
        <v>68366.424209299585</v>
      </c>
      <c r="AP37" s="4">
        <v>68366.424209299585</v>
      </c>
      <c r="AQ37" s="3" t="s">
        <v>16</v>
      </c>
      <c r="AR37" s="4">
        <v>115224.798</v>
      </c>
      <c r="AS37" s="15">
        <v>61529.781788369626</v>
      </c>
      <c r="AT37" s="4">
        <v>102549.63631394938</v>
      </c>
    </row>
    <row r="38" spans="1:46" ht="39" customHeight="1" x14ac:dyDescent="0.25">
      <c r="A38" s="5" t="s">
        <v>93</v>
      </c>
      <c r="B38" s="6">
        <v>579</v>
      </c>
      <c r="C38" s="11" t="s">
        <v>17</v>
      </c>
      <c r="D38" s="4">
        <v>78743.763333333336</v>
      </c>
      <c r="E38" s="4">
        <v>78743.763333333336</v>
      </c>
      <c r="F38" s="4">
        <v>66932.198833333328</v>
      </c>
      <c r="G38" s="4">
        <v>65395.108198060618</v>
      </c>
      <c r="H38" s="3" t="s">
        <v>16</v>
      </c>
      <c r="I38" s="3" t="s">
        <v>16</v>
      </c>
      <c r="J38" s="4">
        <v>65395.108198060618</v>
      </c>
      <c r="K38" s="4">
        <v>98092.662297090923</v>
      </c>
      <c r="L38" s="3" t="s">
        <v>16</v>
      </c>
      <c r="M38" s="4">
        <v>62125.352788157586</v>
      </c>
      <c r="N38" s="4">
        <f t="shared" si="0"/>
        <v>62995.010666666669</v>
      </c>
      <c r="O38" s="3" t="s">
        <v>16</v>
      </c>
      <c r="P38" s="3" t="s">
        <v>16</v>
      </c>
      <c r="Q38" s="4">
        <v>70869.387000000002</v>
      </c>
      <c r="R38" s="4">
        <v>62995.010666666669</v>
      </c>
      <c r="S38" s="3" t="s">
        <v>16</v>
      </c>
      <c r="T38" s="3" t="s">
        <v>16</v>
      </c>
      <c r="U38" s="4">
        <v>75204.374427769711</v>
      </c>
      <c r="V38" s="3" t="s">
        <v>16</v>
      </c>
      <c r="W38" s="3" t="s">
        <v>16</v>
      </c>
      <c r="X38" s="3" t="s">
        <v>16</v>
      </c>
      <c r="Y38" s="4">
        <v>59057.822500000002</v>
      </c>
      <c r="Z38" s="4">
        <v>59057.822500000002</v>
      </c>
      <c r="AA38" s="3" t="s">
        <v>16</v>
      </c>
      <c r="AB38" s="3" t="s">
        <v>16</v>
      </c>
      <c r="AC38" s="3" t="s">
        <v>16</v>
      </c>
      <c r="AD38" s="3" t="s">
        <v>16</v>
      </c>
      <c r="AE38" s="4">
        <f t="shared" si="1"/>
        <v>65395.108198060618</v>
      </c>
      <c r="AF38" s="4">
        <v>62995.010666666669</v>
      </c>
      <c r="AG38" s="4">
        <v>66932.198833333328</v>
      </c>
      <c r="AH38" s="4">
        <v>66932.198833333328</v>
      </c>
      <c r="AI38" s="4">
        <v>78474.129837672735</v>
      </c>
      <c r="AJ38" s="4">
        <v>65395.108198060618</v>
      </c>
      <c r="AK38" s="3" t="s">
        <v>16</v>
      </c>
      <c r="AL38" s="4">
        <v>98092.662297090923</v>
      </c>
      <c r="AM38" s="4">
        <v>98092.662297090923</v>
      </c>
      <c r="AN38" s="4">
        <v>65395.108198060618</v>
      </c>
      <c r="AO38" s="4">
        <v>65395.108198060618</v>
      </c>
      <c r="AP38" s="4">
        <v>65395.108198060618</v>
      </c>
      <c r="AQ38" s="3" t="s">
        <v>16</v>
      </c>
      <c r="AR38" s="4">
        <v>47246.258000000002</v>
      </c>
      <c r="AS38" s="15">
        <v>58855.597378254555</v>
      </c>
      <c r="AT38" s="4">
        <v>98092.662297090923</v>
      </c>
    </row>
    <row r="39" spans="1:46" ht="39" customHeight="1" x14ac:dyDescent="0.25">
      <c r="A39" s="5" t="s">
        <v>94</v>
      </c>
      <c r="B39" s="6">
        <v>580</v>
      </c>
      <c r="C39" s="11" t="s">
        <v>17</v>
      </c>
      <c r="D39" s="4">
        <v>56376.364999999998</v>
      </c>
      <c r="E39" s="4">
        <v>56376.364999999998</v>
      </c>
      <c r="F39" s="4">
        <v>47919.910249999994</v>
      </c>
      <c r="G39" s="4">
        <v>55110.58834225811</v>
      </c>
      <c r="H39" s="3" t="s">
        <v>16</v>
      </c>
      <c r="I39" s="3" t="s">
        <v>16</v>
      </c>
      <c r="J39" s="4">
        <v>55110.58834225811</v>
      </c>
      <c r="K39" s="4">
        <v>82665.882513387158</v>
      </c>
      <c r="L39" s="3" t="s">
        <v>16</v>
      </c>
      <c r="M39" s="4">
        <v>52355.058925145204</v>
      </c>
      <c r="N39" s="4">
        <f t="shared" si="0"/>
        <v>45101.092000000004</v>
      </c>
      <c r="O39" s="3" t="s">
        <v>16</v>
      </c>
      <c r="P39" s="3" t="s">
        <v>16</v>
      </c>
      <c r="Q39" s="4">
        <v>50738.728499999997</v>
      </c>
      <c r="R39" s="4">
        <v>45101.092000000004</v>
      </c>
      <c r="S39" s="3" t="s">
        <v>16</v>
      </c>
      <c r="T39" s="3" t="s">
        <v>16</v>
      </c>
      <c r="U39" s="4">
        <v>63377.176593596821</v>
      </c>
      <c r="V39" s="3" t="s">
        <v>16</v>
      </c>
      <c r="W39" s="3" t="s">
        <v>16</v>
      </c>
      <c r="X39" s="3" t="s">
        <v>16</v>
      </c>
      <c r="Y39" s="4">
        <v>42282.27375</v>
      </c>
      <c r="Z39" s="4">
        <v>42282.27375</v>
      </c>
      <c r="AA39" s="3" t="s">
        <v>16</v>
      </c>
      <c r="AB39" s="3" t="s">
        <v>16</v>
      </c>
      <c r="AC39" s="3" t="s">
        <v>16</v>
      </c>
      <c r="AD39" s="3" t="s">
        <v>16</v>
      </c>
      <c r="AE39" s="4">
        <f t="shared" si="1"/>
        <v>55110.58834225811</v>
      </c>
      <c r="AF39" s="4">
        <v>45101.092000000004</v>
      </c>
      <c r="AG39" s="4">
        <v>47919.910249999994</v>
      </c>
      <c r="AH39" s="4">
        <v>47919.910249999994</v>
      </c>
      <c r="AI39" s="4">
        <v>66132.706010709735</v>
      </c>
      <c r="AJ39" s="4">
        <v>55110.58834225811</v>
      </c>
      <c r="AK39" s="3" t="s">
        <v>16</v>
      </c>
      <c r="AL39" s="4">
        <v>82665.882513387158</v>
      </c>
      <c r="AM39" s="4">
        <v>82665.882513387158</v>
      </c>
      <c r="AN39" s="4">
        <v>55110.58834225811</v>
      </c>
      <c r="AO39" s="4">
        <v>55110.58834225811</v>
      </c>
      <c r="AP39" s="4">
        <v>55110.58834225811</v>
      </c>
      <c r="AQ39" s="3" t="s">
        <v>16</v>
      </c>
      <c r="AR39" s="4">
        <v>33825.818999999996</v>
      </c>
      <c r="AS39" s="15">
        <v>49599.529508032298</v>
      </c>
      <c r="AT39" s="4">
        <v>82665.882513387158</v>
      </c>
    </row>
    <row r="40" spans="1:46" ht="39" customHeight="1" x14ac:dyDescent="0.25">
      <c r="A40" s="5" t="s">
        <v>95</v>
      </c>
      <c r="B40" s="6">
        <v>592</v>
      </c>
      <c r="C40" s="11" t="s">
        <v>17</v>
      </c>
      <c r="D40" s="4">
        <v>91784.51</v>
      </c>
      <c r="E40" s="4">
        <v>91784.51</v>
      </c>
      <c r="F40" s="4">
        <v>78016.833499999993</v>
      </c>
      <c r="G40" s="4">
        <v>46196.64030854118</v>
      </c>
      <c r="H40" s="3" t="s">
        <v>16</v>
      </c>
      <c r="I40" s="3" t="s">
        <v>16</v>
      </c>
      <c r="J40" s="4">
        <v>46196.64030854118</v>
      </c>
      <c r="K40" s="4">
        <v>69294.960462811767</v>
      </c>
      <c r="L40" s="3" t="s">
        <v>16</v>
      </c>
      <c r="M40" s="4">
        <v>43886.808293114118</v>
      </c>
      <c r="N40" s="4">
        <f t="shared" si="0"/>
        <v>73427.607999999993</v>
      </c>
      <c r="O40" s="3" t="s">
        <v>16</v>
      </c>
      <c r="P40" s="3" t="s">
        <v>16</v>
      </c>
      <c r="Q40" s="4">
        <v>82606.058999999994</v>
      </c>
      <c r="R40" s="4">
        <v>73427.607999999993</v>
      </c>
      <c r="S40" s="3" t="s">
        <v>16</v>
      </c>
      <c r="T40" s="3" t="s">
        <v>16</v>
      </c>
      <c r="U40" s="4">
        <v>53126.136354822353</v>
      </c>
      <c r="V40" s="3" t="s">
        <v>16</v>
      </c>
      <c r="W40" s="3" t="s">
        <v>16</v>
      </c>
      <c r="X40" s="3" t="s">
        <v>16</v>
      </c>
      <c r="Y40" s="4">
        <v>68838.382499999992</v>
      </c>
      <c r="Z40" s="4">
        <v>68838.382499999992</v>
      </c>
      <c r="AA40" s="3" t="s">
        <v>16</v>
      </c>
      <c r="AB40" s="3" t="s">
        <v>16</v>
      </c>
      <c r="AC40" s="3" t="s">
        <v>16</v>
      </c>
      <c r="AD40" s="3" t="s">
        <v>16</v>
      </c>
      <c r="AE40" s="4">
        <f t="shared" si="1"/>
        <v>46196.64030854118</v>
      </c>
      <c r="AF40" s="4">
        <v>73427.607999999993</v>
      </c>
      <c r="AG40" s="4">
        <v>78016.833499999993</v>
      </c>
      <c r="AH40" s="4">
        <v>78016.833499999993</v>
      </c>
      <c r="AI40" s="4">
        <v>55435.968370249415</v>
      </c>
      <c r="AJ40" s="4">
        <v>46196.64030854118</v>
      </c>
      <c r="AK40" s="3" t="s">
        <v>16</v>
      </c>
      <c r="AL40" s="4">
        <v>69294.960462811767</v>
      </c>
      <c r="AM40" s="4">
        <v>69294.960462811767</v>
      </c>
      <c r="AN40" s="4">
        <v>46196.64030854118</v>
      </c>
      <c r="AO40" s="4">
        <v>46196.64030854118</v>
      </c>
      <c r="AP40" s="4">
        <v>46196.64030854118</v>
      </c>
      <c r="AQ40" s="3" t="s">
        <v>16</v>
      </c>
      <c r="AR40" s="4">
        <v>55070.705999999998</v>
      </c>
      <c r="AS40" s="15">
        <v>41576.976277687063</v>
      </c>
      <c r="AT40" s="4">
        <v>69294.960462811767</v>
      </c>
    </row>
    <row r="41" spans="1:46" ht="39" customHeight="1" x14ac:dyDescent="0.25">
      <c r="A41" s="5" t="s">
        <v>96</v>
      </c>
      <c r="B41" s="6">
        <v>602</v>
      </c>
      <c r="C41" s="11" t="s">
        <v>17</v>
      </c>
      <c r="D41" s="4">
        <v>51595.59</v>
      </c>
      <c r="E41" s="4">
        <v>51595.59</v>
      </c>
      <c r="F41" s="4">
        <v>43856.251499999998</v>
      </c>
      <c r="G41" s="4">
        <v>38841.586942692593</v>
      </c>
      <c r="H41" s="3" t="s">
        <v>16</v>
      </c>
      <c r="I41" s="3" t="s">
        <v>16</v>
      </c>
      <c r="J41" s="4">
        <v>38841.586942692593</v>
      </c>
      <c r="K41" s="4">
        <v>58262.380414038889</v>
      </c>
      <c r="L41" s="3" t="s">
        <v>16</v>
      </c>
      <c r="M41" s="4">
        <v>36899.50759555796</v>
      </c>
      <c r="N41" s="4">
        <f t="shared" si="0"/>
        <v>41276.472000000002</v>
      </c>
      <c r="O41" s="3" t="s">
        <v>16</v>
      </c>
      <c r="P41" s="3" t="s">
        <v>16</v>
      </c>
      <c r="Q41" s="4">
        <v>46436.030999999995</v>
      </c>
      <c r="R41" s="4">
        <v>41276.472000000002</v>
      </c>
      <c r="S41" s="3" t="s">
        <v>16</v>
      </c>
      <c r="T41" s="3" t="s">
        <v>16</v>
      </c>
      <c r="U41" s="4">
        <v>44667.824984096478</v>
      </c>
      <c r="V41" s="3" t="s">
        <v>16</v>
      </c>
      <c r="W41" s="3" t="s">
        <v>16</v>
      </c>
      <c r="X41" s="3" t="s">
        <v>16</v>
      </c>
      <c r="Y41" s="4">
        <v>38696.692499999997</v>
      </c>
      <c r="Z41" s="4">
        <v>38696.692499999997</v>
      </c>
      <c r="AA41" s="3" t="s">
        <v>16</v>
      </c>
      <c r="AB41" s="3" t="s">
        <v>16</v>
      </c>
      <c r="AC41" s="3" t="s">
        <v>16</v>
      </c>
      <c r="AD41" s="3" t="s">
        <v>16</v>
      </c>
      <c r="AE41" s="4">
        <f t="shared" si="1"/>
        <v>38841.586942692593</v>
      </c>
      <c r="AF41" s="4">
        <v>41276.472000000002</v>
      </c>
      <c r="AG41" s="4">
        <v>43856.251499999998</v>
      </c>
      <c r="AH41" s="4">
        <v>43856.251499999998</v>
      </c>
      <c r="AI41" s="4">
        <v>46609.904331231111</v>
      </c>
      <c r="AJ41" s="4">
        <v>38841.586942692593</v>
      </c>
      <c r="AK41" s="3" t="s">
        <v>16</v>
      </c>
      <c r="AL41" s="4">
        <v>58262.380414038889</v>
      </c>
      <c r="AM41" s="4">
        <v>58262.380414038889</v>
      </c>
      <c r="AN41" s="4">
        <v>38841.586942692593</v>
      </c>
      <c r="AO41" s="4">
        <v>38841.586942692593</v>
      </c>
      <c r="AP41" s="4">
        <v>38841.586942692593</v>
      </c>
      <c r="AQ41" s="3" t="s">
        <v>16</v>
      </c>
      <c r="AR41" s="4">
        <v>30957.353999999996</v>
      </c>
      <c r="AS41" s="15">
        <v>34957.428248423334</v>
      </c>
      <c r="AT41" s="4">
        <v>58262.380414038889</v>
      </c>
    </row>
    <row r="42" spans="1:46" ht="39" customHeight="1" x14ac:dyDescent="0.25">
      <c r="A42" s="5" t="s">
        <v>97</v>
      </c>
      <c r="B42" s="6">
        <v>603</v>
      </c>
      <c r="C42" s="11" t="s">
        <v>17</v>
      </c>
      <c r="D42" s="4">
        <v>34958.92</v>
      </c>
      <c r="E42" s="4">
        <v>34958.92</v>
      </c>
      <c r="F42" s="4">
        <v>29715.081999999999</v>
      </c>
      <c r="G42" s="4">
        <v>28687.846840905881</v>
      </c>
      <c r="H42" s="3" t="s">
        <v>16</v>
      </c>
      <c r="I42" s="3" t="s">
        <v>16</v>
      </c>
      <c r="J42" s="4">
        <v>28687.846840905881</v>
      </c>
      <c r="K42" s="4">
        <v>43031.770261358819</v>
      </c>
      <c r="L42" s="3" t="s">
        <v>16</v>
      </c>
      <c r="M42" s="4">
        <v>27253.454498860585</v>
      </c>
      <c r="N42" s="4">
        <f t="shared" si="0"/>
        <v>27967.135999999999</v>
      </c>
      <c r="O42" s="3" t="s">
        <v>16</v>
      </c>
      <c r="P42" s="3" t="s">
        <v>16</v>
      </c>
      <c r="Q42" s="4">
        <v>31463.027999999998</v>
      </c>
      <c r="R42" s="4">
        <v>27967.135999999999</v>
      </c>
      <c r="S42" s="3" t="s">
        <v>16</v>
      </c>
      <c r="T42" s="3" t="s">
        <v>16</v>
      </c>
      <c r="U42" s="4">
        <v>32991.02386704176</v>
      </c>
      <c r="V42" s="3" t="s">
        <v>16</v>
      </c>
      <c r="W42" s="3" t="s">
        <v>16</v>
      </c>
      <c r="X42" s="3" t="s">
        <v>16</v>
      </c>
      <c r="Y42" s="4">
        <v>26219.19</v>
      </c>
      <c r="Z42" s="4">
        <v>26219.19</v>
      </c>
      <c r="AA42" s="3" t="s">
        <v>16</v>
      </c>
      <c r="AB42" s="3" t="s">
        <v>16</v>
      </c>
      <c r="AC42" s="3" t="s">
        <v>16</v>
      </c>
      <c r="AD42" s="3" t="s">
        <v>16</v>
      </c>
      <c r="AE42" s="4">
        <f t="shared" si="1"/>
        <v>28687.846840905881</v>
      </c>
      <c r="AF42" s="4">
        <v>27967.135999999999</v>
      </c>
      <c r="AG42" s="4">
        <v>29715.081999999999</v>
      </c>
      <c r="AH42" s="4">
        <v>29715.081999999999</v>
      </c>
      <c r="AI42" s="4">
        <v>34425.416209087052</v>
      </c>
      <c r="AJ42" s="4">
        <v>28687.846840905881</v>
      </c>
      <c r="AK42" s="3" t="s">
        <v>16</v>
      </c>
      <c r="AL42" s="4">
        <v>43031.770261358819</v>
      </c>
      <c r="AM42" s="4">
        <v>43031.770261358819</v>
      </c>
      <c r="AN42" s="4">
        <v>28687.846840905881</v>
      </c>
      <c r="AO42" s="4">
        <v>28687.846840905881</v>
      </c>
      <c r="AP42" s="4">
        <v>28687.846840905881</v>
      </c>
      <c r="AQ42" s="3" t="s">
        <v>16</v>
      </c>
      <c r="AR42" s="4">
        <v>20975.351999999999</v>
      </c>
      <c r="AS42" s="15">
        <v>25819.062156815293</v>
      </c>
      <c r="AT42" s="4">
        <v>43031.770261358819</v>
      </c>
    </row>
    <row r="43" spans="1:46" ht="39" customHeight="1" x14ac:dyDescent="0.25">
      <c r="A43" s="5" t="s">
        <v>98</v>
      </c>
      <c r="B43" s="6">
        <v>622</v>
      </c>
      <c r="C43" s="11" t="s">
        <v>17</v>
      </c>
      <c r="D43" s="4">
        <v>91735.02</v>
      </c>
      <c r="E43" s="4">
        <v>91735.02</v>
      </c>
      <c r="F43" s="4">
        <v>77974.767000000007</v>
      </c>
      <c r="G43" s="4">
        <v>67654.982347453639</v>
      </c>
      <c r="H43" s="3" t="s">
        <v>16</v>
      </c>
      <c r="I43" s="3" t="s">
        <v>16</v>
      </c>
      <c r="J43" s="4">
        <v>67654.982347453639</v>
      </c>
      <c r="K43" s="4">
        <v>101482.47352118045</v>
      </c>
      <c r="L43" s="3" t="s">
        <v>16</v>
      </c>
      <c r="M43" s="4">
        <v>64272.23323008095</v>
      </c>
      <c r="N43" s="4">
        <f t="shared" si="0"/>
        <v>73388.016000000003</v>
      </c>
      <c r="O43" s="3" t="s">
        <v>16</v>
      </c>
      <c r="P43" s="3" t="s">
        <v>16</v>
      </c>
      <c r="Q43" s="4">
        <v>82561.518000000011</v>
      </c>
      <c r="R43" s="4">
        <v>73388.016000000003</v>
      </c>
      <c r="S43" s="3" t="s">
        <v>16</v>
      </c>
      <c r="T43" s="3" t="s">
        <v>16</v>
      </c>
      <c r="U43" s="4">
        <v>77803.229699571675</v>
      </c>
      <c r="V43" s="3" t="s">
        <v>16</v>
      </c>
      <c r="W43" s="3" t="s">
        <v>16</v>
      </c>
      <c r="X43" s="3" t="s">
        <v>16</v>
      </c>
      <c r="Y43" s="4">
        <v>68801.264999999999</v>
      </c>
      <c r="Z43" s="4">
        <v>68801.264999999999</v>
      </c>
      <c r="AA43" s="3" t="s">
        <v>16</v>
      </c>
      <c r="AB43" s="3" t="s">
        <v>16</v>
      </c>
      <c r="AC43" s="3" t="s">
        <v>16</v>
      </c>
      <c r="AD43" s="3" t="s">
        <v>16</v>
      </c>
      <c r="AE43" s="4">
        <f t="shared" si="1"/>
        <v>67654.982347453639</v>
      </c>
      <c r="AF43" s="4">
        <v>73388.016000000003</v>
      </c>
      <c r="AG43" s="4">
        <v>77974.767000000007</v>
      </c>
      <c r="AH43" s="4">
        <v>77974.767000000007</v>
      </c>
      <c r="AI43" s="4">
        <v>81185.978816944364</v>
      </c>
      <c r="AJ43" s="4">
        <v>67654.982347453639</v>
      </c>
      <c r="AK43" s="3" t="s">
        <v>16</v>
      </c>
      <c r="AL43" s="4">
        <v>101482.47352118045</v>
      </c>
      <c r="AM43" s="4">
        <v>101482.47352118045</v>
      </c>
      <c r="AN43" s="4">
        <v>67654.982347453639</v>
      </c>
      <c r="AO43" s="4">
        <v>67654.982347453639</v>
      </c>
      <c r="AP43" s="4">
        <v>67654.982347453639</v>
      </c>
      <c r="AQ43" s="3" t="s">
        <v>16</v>
      </c>
      <c r="AR43" s="4">
        <v>55041.012000000002</v>
      </c>
      <c r="AS43" s="15">
        <v>60889.484112708276</v>
      </c>
      <c r="AT43" s="4">
        <v>101482.47352118045</v>
      </c>
    </row>
    <row r="44" spans="1:46" ht="39" customHeight="1" x14ac:dyDescent="0.25">
      <c r="A44" s="5" t="s">
        <v>99</v>
      </c>
      <c r="B44" s="6">
        <v>623</v>
      </c>
      <c r="C44" s="11" t="s">
        <v>17</v>
      </c>
      <c r="D44" s="4">
        <v>88658.274999999994</v>
      </c>
      <c r="E44" s="4">
        <v>88658.274999999994</v>
      </c>
      <c r="F44" s="4">
        <v>75359.533749999988</v>
      </c>
      <c r="G44" s="4">
        <v>49481.827729418073</v>
      </c>
      <c r="H44" s="3" t="s">
        <v>16</v>
      </c>
      <c r="I44" s="3" t="s">
        <v>16</v>
      </c>
      <c r="J44" s="4">
        <v>49481.827729418073</v>
      </c>
      <c r="K44" s="4">
        <v>74222.741594127117</v>
      </c>
      <c r="L44" s="3" t="s">
        <v>16</v>
      </c>
      <c r="M44" s="4">
        <v>47007.736342947166</v>
      </c>
      <c r="N44" s="4">
        <f t="shared" si="0"/>
        <v>70926.62</v>
      </c>
      <c r="O44" s="3" t="s">
        <v>16</v>
      </c>
      <c r="P44" s="3" t="s">
        <v>16</v>
      </c>
      <c r="Q44" s="4">
        <v>79792.447499999995</v>
      </c>
      <c r="R44" s="4">
        <v>70926.62</v>
      </c>
      <c r="S44" s="3" t="s">
        <v>16</v>
      </c>
      <c r="T44" s="3" t="s">
        <v>16</v>
      </c>
      <c r="U44" s="4">
        <v>56904.101888830781</v>
      </c>
      <c r="V44" s="3" t="s">
        <v>16</v>
      </c>
      <c r="W44" s="3" t="s">
        <v>16</v>
      </c>
      <c r="X44" s="3" t="s">
        <v>16</v>
      </c>
      <c r="Y44" s="4">
        <v>66493.706249999988</v>
      </c>
      <c r="Z44" s="4">
        <v>66493.706249999988</v>
      </c>
      <c r="AA44" s="3" t="s">
        <v>16</v>
      </c>
      <c r="AB44" s="3" t="s">
        <v>16</v>
      </c>
      <c r="AC44" s="3" t="s">
        <v>16</v>
      </c>
      <c r="AD44" s="3" t="s">
        <v>16</v>
      </c>
      <c r="AE44" s="4">
        <f t="shared" si="1"/>
        <v>49481.827729418073</v>
      </c>
      <c r="AF44" s="4">
        <v>70926.62</v>
      </c>
      <c r="AG44" s="4">
        <v>75359.533749999988</v>
      </c>
      <c r="AH44" s="4">
        <v>75359.533749999988</v>
      </c>
      <c r="AI44" s="4">
        <v>59378.193275301688</v>
      </c>
      <c r="AJ44" s="4">
        <v>49481.827729418073</v>
      </c>
      <c r="AK44" s="3" t="s">
        <v>16</v>
      </c>
      <c r="AL44" s="4">
        <v>74222.741594127117</v>
      </c>
      <c r="AM44" s="4">
        <v>74222.741594127117</v>
      </c>
      <c r="AN44" s="4">
        <v>49481.827729418073</v>
      </c>
      <c r="AO44" s="4">
        <v>49481.827729418073</v>
      </c>
      <c r="AP44" s="4">
        <v>49481.827729418073</v>
      </c>
      <c r="AQ44" s="3" t="s">
        <v>16</v>
      </c>
      <c r="AR44" s="4">
        <v>53194.964999999997</v>
      </c>
      <c r="AS44" s="15">
        <v>44533.644956476266</v>
      </c>
      <c r="AT44" s="4">
        <v>74222.741594127117</v>
      </c>
    </row>
    <row r="45" spans="1:46" ht="39" customHeight="1" x14ac:dyDescent="0.25">
      <c r="A45" s="5" t="s">
        <v>100</v>
      </c>
      <c r="B45" s="6">
        <v>628</v>
      </c>
      <c r="C45" s="11" t="s">
        <v>17</v>
      </c>
      <c r="D45" s="4">
        <v>107017.61</v>
      </c>
      <c r="E45" s="4">
        <v>107017.61</v>
      </c>
      <c r="F45" s="4">
        <v>90964.968500000003</v>
      </c>
      <c r="G45" s="4">
        <v>64312.251834809795</v>
      </c>
      <c r="H45" s="3" t="s">
        <v>16</v>
      </c>
      <c r="I45" s="3" t="s">
        <v>16</v>
      </c>
      <c r="J45" s="4">
        <v>64312.251834809795</v>
      </c>
      <c r="K45" s="4">
        <v>96468.377752214699</v>
      </c>
      <c r="L45" s="3" t="s">
        <v>16</v>
      </c>
      <c r="M45" s="4">
        <v>61096.639243069301</v>
      </c>
      <c r="N45" s="4">
        <f t="shared" si="0"/>
        <v>85614.088000000003</v>
      </c>
      <c r="O45" s="3" t="s">
        <v>16</v>
      </c>
      <c r="P45" s="3" t="s">
        <v>16</v>
      </c>
      <c r="Q45" s="4">
        <v>96315.849000000002</v>
      </c>
      <c r="R45" s="4">
        <v>85614.088000000003</v>
      </c>
      <c r="S45" s="3" t="s">
        <v>16</v>
      </c>
      <c r="T45" s="3" t="s">
        <v>16</v>
      </c>
      <c r="U45" s="4">
        <v>73959.089610031253</v>
      </c>
      <c r="V45" s="3" t="s">
        <v>16</v>
      </c>
      <c r="W45" s="3" t="s">
        <v>16</v>
      </c>
      <c r="X45" s="3" t="s">
        <v>16</v>
      </c>
      <c r="Y45" s="4">
        <v>80263.207500000004</v>
      </c>
      <c r="Z45" s="4">
        <v>80263.207500000004</v>
      </c>
      <c r="AA45" s="3" t="s">
        <v>16</v>
      </c>
      <c r="AB45" s="3" t="s">
        <v>16</v>
      </c>
      <c r="AC45" s="3" t="s">
        <v>16</v>
      </c>
      <c r="AD45" s="3" t="s">
        <v>16</v>
      </c>
      <c r="AE45" s="4">
        <f t="shared" si="1"/>
        <v>64312.251834809795</v>
      </c>
      <c r="AF45" s="4">
        <v>85614.088000000003</v>
      </c>
      <c r="AG45" s="4">
        <v>90964.968500000003</v>
      </c>
      <c r="AH45" s="4">
        <v>90964.968500000003</v>
      </c>
      <c r="AI45" s="4">
        <v>77174.702201771754</v>
      </c>
      <c r="AJ45" s="4">
        <v>64312.251834809795</v>
      </c>
      <c r="AK45" s="3" t="s">
        <v>16</v>
      </c>
      <c r="AL45" s="4">
        <v>96468.377752214699</v>
      </c>
      <c r="AM45" s="4">
        <v>96468.377752214699</v>
      </c>
      <c r="AN45" s="4">
        <v>64312.251834809795</v>
      </c>
      <c r="AO45" s="4">
        <v>64312.251834809795</v>
      </c>
      <c r="AP45" s="4">
        <v>64312.251834809795</v>
      </c>
      <c r="AQ45" s="3" t="s">
        <v>16</v>
      </c>
      <c r="AR45" s="4">
        <v>64210.565999999999</v>
      </c>
      <c r="AS45" s="15">
        <v>57881.026651328815</v>
      </c>
      <c r="AT45" s="4">
        <v>96468.377752214699</v>
      </c>
    </row>
    <row r="46" spans="1:46" ht="39" customHeight="1" x14ac:dyDescent="0.25">
      <c r="A46" s="5" t="s">
        <v>101</v>
      </c>
      <c r="B46" s="6">
        <v>629</v>
      </c>
      <c r="C46" s="11" t="s">
        <v>17</v>
      </c>
      <c r="D46" s="4">
        <v>51039.64</v>
      </c>
      <c r="E46" s="4">
        <v>51039.64</v>
      </c>
      <c r="F46" s="4">
        <v>43383.693999999996</v>
      </c>
      <c r="G46" s="4">
        <v>61811.742938027695</v>
      </c>
      <c r="H46" s="3" t="s">
        <v>16</v>
      </c>
      <c r="I46" s="3" t="s">
        <v>16</v>
      </c>
      <c r="J46" s="4">
        <v>61811.742938027695</v>
      </c>
      <c r="K46" s="4">
        <v>92717.614407041547</v>
      </c>
      <c r="L46" s="3" t="s">
        <v>16</v>
      </c>
      <c r="M46" s="4">
        <v>58721.155791126308</v>
      </c>
      <c r="N46" s="4">
        <f t="shared" si="0"/>
        <v>40831.712</v>
      </c>
      <c r="O46" s="3" t="s">
        <v>16</v>
      </c>
      <c r="P46" s="3" t="s">
        <v>16</v>
      </c>
      <c r="Q46" s="4">
        <v>45935.675999999999</v>
      </c>
      <c r="R46" s="4">
        <v>40831.712</v>
      </c>
      <c r="S46" s="3" t="s">
        <v>16</v>
      </c>
      <c r="T46" s="3" t="s">
        <v>16</v>
      </c>
      <c r="U46" s="4">
        <v>71083.504378731843</v>
      </c>
      <c r="V46" s="3" t="s">
        <v>16</v>
      </c>
      <c r="W46" s="3" t="s">
        <v>16</v>
      </c>
      <c r="X46" s="3" t="s">
        <v>16</v>
      </c>
      <c r="Y46" s="4">
        <v>38279.729999999996</v>
      </c>
      <c r="Z46" s="4">
        <v>38279.729999999996</v>
      </c>
      <c r="AA46" s="3" t="s">
        <v>16</v>
      </c>
      <c r="AB46" s="3" t="s">
        <v>16</v>
      </c>
      <c r="AC46" s="3" t="s">
        <v>16</v>
      </c>
      <c r="AD46" s="3" t="s">
        <v>16</v>
      </c>
      <c r="AE46" s="4">
        <f t="shared" si="1"/>
        <v>61811.742938027695</v>
      </c>
      <c r="AF46" s="4">
        <v>40831.712</v>
      </c>
      <c r="AG46" s="4">
        <v>43383.693999999996</v>
      </c>
      <c r="AH46" s="4">
        <v>43383.693999999996</v>
      </c>
      <c r="AI46" s="4">
        <v>74174.091525633237</v>
      </c>
      <c r="AJ46" s="4">
        <v>61811.742938027695</v>
      </c>
      <c r="AK46" s="3" t="s">
        <v>16</v>
      </c>
      <c r="AL46" s="4">
        <v>92717.614407041547</v>
      </c>
      <c r="AM46" s="4">
        <v>92717.614407041547</v>
      </c>
      <c r="AN46" s="4">
        <v>61811.742938027695</v>
      </c>
      <c r="AO46" s="4">
        <v>61811.742938027695</v>
      </c>
      <c r="AP46" s="4">
        <v>61811.742938027695</v>
      </c>
      <c r="AQ46" s="3" t="s">
        <v>16</v>
      </c>
      <c r="AR46" s="4">
        <v>30623.784</v>
      </c>
      <c r="AS46" s="15">
        <v>55630.568644224928</v>
      </c>
      <c r="AT46" s="4">
        <v>92717.614407041547</v>
      </c>
    </row>
    <row r="47" spans="1:46" ht="39" customHeight="1" x14ac:dyDescent="0.25">
      <c r="A47" s="5" t="s">
        <v>102</v>
      </c>
      <c r="B47" s="6">
        <v>637</v>
      </c>
      <c r="C47" s="11" t="s">
        <v>17</v>
      </c>
      <c r="D47" s="4">
        <v>86002.427500000005</v>
      </c>
      <c r="E47" s="4">
        <v>86002.427500000005</v>
      </c>
      <c r="F47" s="4">
        <v>73102.063374999998</v>
      </c>
      <c r="G47" s="4">
        <v>53164.585602503001</v>
      </c>
      <c r="H47" s="3" t="s">
        <v>16</v>
      </c>
      <c r="I47" s="3" t="s">
        <v>16</v>
      </c>
      <c r="J47" s="4">
        <v>53164.585602503001</v>
      </c>
      <c r="K47" s="4">
        <v>79746.878403754497</v>
      </c>
      <c r="L47" s="3" t="s">
        <v>16</v>
      </c>
      <c r="M47" s="4">
        <v>50506.356322377847</v>
      </c>
      <c r="N47" s="4">
        <f t="shared" si="0"/>
        <v>68801.94200000001</v>
      </c>
      <c r="O47" s="3" t="s">
        <v>16</v>
      </c>
      <c r="P47" s="3" t="s">
        <v>16</v>
      </c>
      <c r="Q47" s="4">
        <v>77402.18475</v>
      </c>
      <c r="R47" s="4">
        <v>68801.94200000001</v>
      </c>
      <c r="S47" s="3" t="s">
        <v>16</v>
      </c>
      <c r="T47" s="3" t="s">
        <v>16</v>
      </c>
      <c r="U47" s="4">
        <v>61139.273442878446</v>
      </c>
      <c r="V47" s="3" t="s">
        <v>16</v>
      </c>
      <c r="W47" s="3" t="s">
        <v>16</v>
      </c>
      <c r="X47" s="3" t="s">
        <v>16</v>
      </c>
      <c r="Y47" s="4">
        <v>64501.820625000008</v>
      </c>
      <c r="Z47" s="4">
        <v>64501.820625000008</v>
      </c>
      <c r="AA47" s="3" t="s">
        <v>16</v>
      </c>
      <c r="AB47" s="3" t="s">
        <v>16</v>
      </c>
      <c r="AC47" s="3" t="s">
        <v>16</v>
      </c>
      <c r="AD47" s="3" t="s">
        <v>16</v>
      </c>
      <c r="AE47" s="4">
        <f t="shared" si="1"/>
        <v>53164.585602503001</v>
      </c>
      <c r="AF47" s="4">
        <v>68801.94200000001</v>
      </c>
      <c r="AG47" s="4">
        <v>73102.063374999998</v>
      </c>
      <c r="AH47" s="4">
        <v>73102.063374999998</v>
      </c>
      <c r="AI47" s="4">
        <v>63797.502723003599</v>
      </c>
      <c r="AJ47" s="4">
        <v>53164.585602503001</v>
      </c>
      <c r="AK47" s="3" t="s">
        <v>16</v>
      </c>
      <c r="AL47" s="4">
        <v>79746.878403754497</v>
      </c>
      <c r="AM47" s="4">
        <v>79746.878403754497</v>
      </c>
      <c r="AN47" s="4">
        <v>53164.585602503001</v>
      </c>
      <c r="AO47" s="4">
        <v>53164.585602503001</v>
      </c>
      <c r="AP47" s="4">
        <v>53164.585602503001</v>
      </c>
      <c r="AQ47" s="3" t="s">
        <v>16</v>
      </c>
      <c r="AR47" s="4">
        <v>51601.4565</v>
      </c>
      <c r="AS47" s="15">
        <v>47848.127042252701</v>
      </c>
      <c r="AT47" s="4">
        <v>79746.878403754497</v>
      </c>
    </row>
    <row r="48" spans="1:46" ht="39" customHeight="1" x14ac:dyDescent="0.25">
      <c r="A48" s="5" t="s">
        <v>103</v>
      </c>
      <c r="B48" s="6">
        <v>638</v>
      </c>
      <c r="C48" s="11" t="s">
        <v>17</v>
      </c>
      <c r="D48" s="4">
        <v>59687.27</v>
      </c>
      <c r="E48" s="4">
        <v>59687.27</v>
      </c>
      <c r="F48" s="4">
        <v>50734.179499999998</v>
      </c>
      <c r="G48" s="4">
        <v>38773.581470604375</v>
      </c>
      <c r="H48" s="3" t="s">
        <v>16</v>
      </c>
      <c r="I48" s="3" t="s">
        <v>16</v>
      </c>
      <c r="J48" s="4">
        <v>38773.581470604375</v>
      </c>
      <c r="K48" s="4">
        <v>58160.372205906562</v>
      </c>
      <c r="L48" s="3" t="s">
        <v>16</v>
      </c>
      <c r="M48" s="4">
        <v>36834.902397074155</v>
      </c>
      <c r="N48" s="4">
        <f t="shared" si="0"/>
        <v>47749.815999999999</v>
      </c>
      <c r="O48" s="3" t="s">
        <v>16</v>
      </c>
      <c r="P48" s="3" t="s">
        <v>16</v>
      </c>
      <c r="Q48" s="4">
        <v>53718.542999999998</v>
      </c>
      <c r="R48" s="4">
        <v>47749.815999999999</v>
      </c>
      <c r="S48" s="3" t="s">
        <v>16</v>
      </c>
      <c r="T48" s="3" t="s">
        <v>16</v>
      </c>
      <c r="U48" s="4">
        <v>44589.618691195028</v>
      </c>
      <c r="V48" s="3" t="s">
        <v>16</v>
      </c>
      <c r="W48" s="3" t="s">
        <v>16</v>
      </c>
      <c r="X48" s="3" t="s">
        <v>16</v>
      </c>
      <c r="Y48" s="4">
        <v>44765.452499999999</v>
      </c>
      <c r="Z48" s="4">
        <v>44765.452499999999</v>
      </c>
      <c r="AA48" s="3" t="s">
        <v>16</v>
      </c>
      <c r="AB48" s="3" t="s">
        <v>16</v>
      </c>
      <c r="AC48" s="3" t="s">
        <v>16</v>
      </c>
      <c r="AD48" s="3" t="s">
        <v>16</v>
      </c>
      <c r="AE48" s="4">
        <f t="shared" si="1"/>
        <v>38773.581470604375</v>
      </c>
      <c r="AF48" s="4">
        <v>47749.815999999999</v>
      </c>
      <c r="AG48" s="4">
        <v>50734.179499999998</v>
      </c>
      <c r="AH48" s="4">
        <v>50734.179499999998</v>
      </c>
      <c r="AI48" s="4">
        <v>46528.297764725248</v>
      </c>
      <c r="AJ48" s="4">
        <v>38773.581470604375</v>
      </c>
      <c r="AK48" s="3" t="s">
        <v>16</v>
      </c>
      <c r="AL48" s="4">
        <v>58160.372205906562</v>
      </c>
      <c r="AM48" s="4">
        <v>58160.372205906562</v>
      </c>
      <c r="AN48" s="4">
        <v>38773.581470604375</v>
      </c>
      <c r="AO48" s="4">
        <v>38773.581470604375</v>
      </c>
      <c r="AP48" s="4">
        <v>38773.581470604375</v>
      </c>
      <c r="AQ48" s="3" t="s">
        <v>16</v>
      </c>
      <c r="AR48" s="4">
        <v>35812.361999999994</v>
      </c>
      <c r="AS48" s="15">
        <v>34896.223323543942</v>
      </c>
      <c r="AT48" s="4">
        <v>58160.372205906562</v>
      </c>
    </row>
    <row r="49" spans="1:46" ht="39" customHeight="1" x14ac:dyDescent="0.25">
      <c r="A49" s="5" t="s">
        <v>104</v>
      </c>
      <c r="B49" s="6">
        <v>640</v>
      </c>
      <c r="C49" s="11" t="s">
        <v>17</v>
      </c>
      <c r="D49" s="4">
        <v>13390.07</v>
      </c>
      <c r="E49" s="4">
        <v>13390.07</v>
      </c>
      <c r="F49" s="4">
        <v>11381.559499999999</v>
      </c>
      <c r="G49" s="4">
        <v>46405.887914966464</v>
      </c>
      <c r="H49" s="3" t="s">
        <v>16</v>
      </c>
      <c r="I49" s="3" t="s">
        <v>16</v>
      </c>
      <c r="J49" s="4">
        <v>46405.887914966464</v>
      </c>
      <c r="K49" s="4">
        <v>69608.831872449693</v>
      </c>
      <c r="L49" s="3" t="s">
        <v>16</v>
      </c>
      <c r="M49" s="4">
        <v>44085.593519218142</v>
      </c>
      <c r="N49" s="4">
        <f t="shared" si="0"/>
        <v>10712.056</v>
      </c>
      <c r="O49" s="3" t="s">
        <v>16</v>
      </c>
      <c r="P49" s="3" t="s">
        <v>16</v>
      </c>
      <c r="Q49" s="4">
        <v>12051.063</v>
      </c>
      <c r="R49" s="4">
        <v>10712.056</v>
      </c>
      <c r="S49" s="3" t="s">
        <v>16</v>
      </c>
      <c r="T49" s="3" t="s">
        <v>16</v>
      </c>
      <c r="U49" s="4">
        <v>53366.771102211431</v>
      </c>
      <c r="V49" s="3" t="s">
        <v>16</v>
      </c>
      <c r="W49" s="3" t="s">
        <v>16</v>
      </c>
      <c r="X49" s="3" t="s">
        <v>16</v>
      </c>
      <c r="Y49" s="4">
        <v>10042.5525</v>
      </c>
      <c r="Z49" s="4">
        <v>10042.5525</v>
      </c>
      <c r="AA49" s="3" t="s">
        <v>16</v>
      </c>
      <c r="AB49" s="3" t="s">
        <v>16</v>
      </c>
      <c r="AC49" s="3" t="s">
        <v>16</v>
      </c>
      <c r="AD49" s="3" t="s">
        <v>16</v>
      </c>
      <c r="AE49" s="4">
        <f t="shared" si="1"/>
        <v>46405.887914966464</v>
      </c>
      <c r="AF49" s="4">
        <v>10712.056</v>
      </c>
      <c r="AG49" s="4">
        <v>11381.559499999999</v>
      </c>
      <c r="AH49" s="4">
        <v>11381.559499999999</v>
      </c>
      <c r="AI49" s="4">
        <v>55687.065497959753</v>
      </c>
      <c r="AJ49" s="4">
        <v>46405.887914966464</v>
      </c>
      <c r="AK49" s="3" t="s">
        <v>16</v>
      </c>
      <c r="AL49" s="4">
        <v>69608.831872449693</v>
      </c>
      <c r="AM49" s="4">
        <v>69608.831872449693</v>
      </c>
      <c r="AN49" s="4">
        <v>46405.887914966464</v>
      </c>
      <c r="AO49" s="4">
        <v>46405.887914966464</v>
      </c>
      <c r="AP49" s="4">
        <v>46405.887914966464</v>
      </c>
      <c r="AQ49" s="3" t="s">
        <v>16</v>
      </c>
      <c r="AR49" s="4">
        <v>8034.0419999999995</v>
      </c>
      <c r="AS49" s="15">
        <v>41765.29912346982</v>
      </c>
      <c r="AT49" s="4">
        <v>69608.831872449693</v>
      </c>
    </row>
    <row r="50" spans="1:46" ht="39" customHeight="1" x14ac:dyDescent="0.25">
      <c r="A50" s="5" t="s">
        <v>105</v>
      </c>
      <c r="B50" s="6">
        <v>673</v>
      </c>
      <c r="C50" s="11" t="s">
        <v>17</v>
      </c>
      <c r="D50" s="4">
        <v>136157.465</v>
      </c>
      <c r="E50" s="4">
        <v>136157.465</v>
      </c>
      <c r="F50" s="4">
        <v>115733.84525</v>
      </c>
      <c r="G50" s="4">
        <v>70213.034336002689</v>
      </c>
      <c r="H50" s="3" t="s">
        <v>16</v>
      </c>
      <c r="I50" s="3" t="s">
        <v>16</v>
      </c>
      <c r="J50" s="4">
        <v>70213.034336002689</v>
      </c>
      <c r="K50" s="4">
        <v>105319.55150400403</v>
      </c>
      <c r="L50" s="3" t="s">
        <v>16</v>
      </c>
      <c r="M50" s="4">
        <v>66702.382619202544</v>
      </c>
      <c r="N50" s="4">
        <f t="shared" si="0"/>
        <v>108925.97200000001</v>
      </c>
      <c r="O50" s="3" t="s">
        <v>16</v>
      </c>
      <c r="P50" s="3" t="s">
        <v>16</v>
      </c>
      <c r="Q50" s="4">
        <v>122541.7185</v>
      </c>
      <c r="R50" s="4">
        <v>108925.97200000001</v>
      </c>
      <c r="S50" s="3" t="s">
        <v>16</v>
      </c>
      <c r="T50" s="3" t="s">
        <v>16</v>
      </c>
      <c r="U50" s="4">
        <v>80744.989486403079</v>
      </c>
      <c r="V50" s="3" t="s">
        <v>16</v>
      </c>
      <c r="W50" s="3" t="s">
        <v>16</v>
      </c>
      <c r="X50" s="3" t="s">
        <v>16</v>
      </c>
      <c r="Y50" s="4">
        <v>102118.09875</v>
      </c>
      <c r="Z50" s="4">
        <v>102118.09875</v>
      </c>
      <c r="AA50" s="3" t="s">
        <v>16</v>
      </c>
      <c r="AB50" s="3" t="s">
        <v>16</v>
      </c>
      <c r="AC50" s="3" t="s">
        <v>16</v>
      </c>
      <c r="AD50" s="3" t="s">
        <v>16</v>
      </c>
      <c r="AE50" s="4">
        <f t="shared" si="1"/>
        <v>70213.034336002689</v>
      </c>
      <c r="AF50" s="4">
        <v>108925.97200000001</v>
      </c>
      <c r="AG50" s="4">
        <v>115733.84525</v>
      </c>
      <c r="AH50" s="4">
        <v>115733.84525</v>
      </c>
      <c r="AI50" s="4">
        <v>84255.641203203224</v>
      </c>
      <c r="AJ50" s="4">
        <v>70213.034336002689</v>
      </c>
      <c r="AK50" s="3" t="s">
        <v>16</v>
      </c>
      <c r="AL50" s="4">
        <v>105319.55150400403</v>
      </c>
      <c r="AM50" s="4">
        <v>105319.55150400403</v>
      </c>
      <c r="AN50" s="4">
        <v>70213.034336002689</v>
      </c>
      <c r="AO50" s="4">
        <v>70213.034336002689</v>
      </c>
      <c r="AP50" s="4">
        <v>70213.034336002689</v>
      </c>
      <c r="AQ50" s="3" t="s">
        <v>16</v>
      </c>
      <c r="AR50" s="4">
        <v>81694.478999999992</v>
      </c>
      <c r="AS50" s="15">
        <v>63191.730902402422</v>
      </c>
      <c r="AT50" s="4">
        <v>105319.55150400403</v>
      </c>
    </row>
    <row r="51" spans="1:46" ht="39" customHeight="1" x14ac:dyDescent="0.25">
      <c r="A51" s="5" t="s">
        <v>106</v>
      </c>
      <c r="B51" s="6">
        <v>682</v>
      </c>
      <c r="C51" s="11" t="s">
        <v>17</v>
      </c>
      <c r="D51" s="4">
        <v>74413.069999999992</v>
      </c>
      <c r="E51" s="4">
        <v>74413.069999999992</v>
      </c>
      <c r="F51" s="4">
        <v>63251.109499999991</v>
      </c>
      <c r="G51" s="4">
        <v>47682.298314160667</v>
      </c>
      <c r="H51" s="3" t="s">
        <v>16</v>
      </c>
      <c r="I51" s="3" t="s">
        <v>16</v>
      </c>
      <c r="J51" s="4">
        <v>47682.298314160667</v>
      </c>
      <c r="K51" s="4">
        <v>71523.447471241001</v>
      </c>
      <c r="L51" s="3" t="s">
        <v>16</v>
      </c>
      <c r="M51" s="4">
        <v>45298.183398452631</v>
      </c>
      <c r="N51" s="4">
        <f t="shared" si="0"/>
        <v>59530.455999999998</v>
      </c>
      <c r="O51" s="3" t="s">
        <v>16</v>
      </c>
      <c r="P51" s="3" t="s">
        <v>16</v>
      </c>
      <c r="Q51" s="4">
        <v>66971.762999999992</v>
      </c>
      <c r="R51" s="4">
        <v>59530.455999999998</v>
      </c>
      <c r="S51" s="3" t="s">
        <v>16</v>
      </c>
      <c r="T51" s="3" t="s">
        <v>16</v>
      </c>
      <c r="U51" s="4">
        <v>54834.643061284762</v>
      </c>
      <c r="V51" s="3" t="s">
        <v>16</v>
      </c>
      <c r="W51" s="3" t="s">
        <v>16</v>
      </c>
      <c r="X51" s="3" t="s">
        <v>16</v>
      </c>
      <c r="Y51" s="4">
        <v>55809.802499999991</v>
      </c>
      <c r="Z51" s="4">
        <v>55809.802499999991</v>
      </c>
      <c r="AA51" s="3" t="s">
        <v>16</v>
      </c>
      <c r="AB51" s="3" t="s">
        <v>16</v>
      </c>
      <c r="AC51" s="3" t="s">
        <v>16</v>
      </c>
      <c r="AD51" s="3" t="s">
        <v>16</v>
      </c>
      <c r="AE51" s="4">
        <f t="shared" si="1"/>
        <v>47682.298314160667</v>
      </c>
      <c r="AF51" s="4">
        <v>59530.455999999998</v>
      </c>
      <c r="AG51" s="4">
        <v>63251.109499999991</v>
      </c>
      <c r="AH51" s="4">
        <v>63251.109499999991</v>
      </c>
      <c r="AI51" s="4">
        <v>57218.757976992798</v>
      </c>
      <c r="AJ51" s="4">
        <v>47682.298314160667</v>
      </c>
      <c r="AK51" s="3" t="s">
        <v>16</v>
      </c>
      <c r="AL51" s="4">
        <v>71523.447471241001</v>
      </c>
      <c r="AM51" s="4">
        <v>71523.447471241001</v>
      </c>
      <c r="AN51" s="4">
        <v>47682.298314160667</v>
      </c>
      <c r="AO51" s="4">
        <v>47682.298314160667</v>
      </c>
      <c r="AP51" s="4">
        <v>47682.298314160667</v>
      </c>
      <c r="AQ51" s="3" t="s">
        <v>16</v>
      </c>
      <c r="AR51" s="4">
        <v>44647.841999999997</v>
      </c>
      <c r="AS51" s="15">
        <v>42914.068482744602</v>
      </c>
      <c r="AT51" s="4">
        <v>71523.447471241001</v>
      </c>
    </row>
    <row r="52" spans="1:46" ht="39" customHeight="1" x14ac:dyDescent="0.25">
      <c r="A52" s="5" t="s">
        <v>107</v>
      </c>
      <c r="B52" s="6">
        <v>683</v>
      </c>
      <c r="C52" s="11" t="s">
        <v>17</v>
      </c>
      <c r="D52" s="4">
        <v>26556.58</v>
      </c>
      <c r="E52" s="4">
        <v>26556.58</v>
      </c>
      <c r="F52" s="4">
        <v>22573.093000000001</v>
      </c>
      <c r="G52" s="4">
        <v>37193.762042093513</v>
      </c>
      <c r="H52" s="3" t="s">
        <v>16</v>
      </c>
      <c r="I52" s="3" t="s">
        <v>16</v>
      </c>
      <c r="J52" s="4">
        <v>37193.762042093513</v>
      </c>
      <c r="K52" s="4">
        <v>55790.643063140269</v>
      </c>
      <c r="L52" s="3" t="s">
        <v>16</v>
      </c>
      <c r="M52" s="4">
        <v>35334.073939988833</v>
      </c>
      <c r="N52" s="4">
        <f t="shared" si="0"/>
        <v>21245.264000000003</v>
      </c>
      <c r="O52" s="3" t="s">
        <v>16</v>
      </c>
      <c r="P52" s="3" t="s">
        <v>16</v>
      </c>
      <c r="Q52" s="4">
        <v>23900.922000000002</v>
      </c>
      <c r="R52" s="4">
        <v>21245.264000000003</v>
      </c>
      <c r="S52" s="3" t="s">
        <v>16</v>
      </c>
      <c r="T52" s="3" t="s">
        <v>16</v>
      </c>
      <c r="U52" s="4">
        <v>42772.826348407536</v>
      </c>
      <c r="V52" s="3" t="s">
        <v>16</v>
      </c>
      <c r="W52" s="3" t="s">
        <v>16</v>
      </c>
      <c r="X52" s="3" t="s">
        <v>16</v>
      </c>
      <c r="Y52" s="4">
        <v>19917.435000000001</v>
      </c>
      <c r="Z52" s="4">
        <v>19917.435000000001</v>
      </c>
      <c r="AA52" s="3" t="s">
        <v>16</v>
      </c>
      <c r="AB52" s="3" t="s">
        <v>16</v>
      </c>
      <c r="AC52" s="3" t="s">
        <v>16</v>
      </c>
      <c r="AD52" s="3" t="s">
        <v>16</v>
      </c>
      <c r="AE52" s="4">
        <f t="shared" si="1"/>
        <v>37193.762042093513</v>
      </c>
      <c r="AF52" s="4">
        <v>21245.264000000003</v>
      </c>
      <c r="AG52" s="4">
        <v>22573.093000000001</v>
      </c>
      <c r="AH52" s="4">
        <v>22573.093000000001</v>
      </c>
      <c r="AI52" s="4">
        <v>44632.514450512215</v>
      </c>
      <c r="AJ52" s="4">
        <v>37193.762042093513</v>
      </c>
      <c r="AK52" s="3" t="s">
        <v>16</v>
      </c>
      <c r="AL52" s="4">
        <v>55790.643063140269</v>
      </c>
      <c r="AM52" s="4">
        <v>55790.643063140269</v>
      </c>
      <c r="AN52" s="4">
        <v>37193.762042093513</v>
      </c>
      <c r="AO52" s="4">
        <v>37193.762042093513</v>
      </c>
      <c r="AP52" s="4">
        <v>37193.762042093513</v>
      </c>
      <c r="AQ52" s="3" t="s">
        <v>16</v>
      </c>
      <c r="AR52" s="4">
        <v>15933.948</v>
      </c>
      <c r="AS52" s="15">
        <v>33474.385837884161</v>
      </c>
      <c r="AT52" s="4">
        <v>55790.643063140269</v>
      </c>
    </row>
    <row r="53" spans="1:46" ht="39" customHeight="1" x14ac:dyDescent="0.25">
      <c r="A53" s="5" t="s">
        <v>108</v>
      </c>
      <c r="B53" s="6">
        <v>684</v>
      </c>
      <c r="C53" s="11" t="s">
        <v>17</v>
      </c>
      <c r="D53" s="4">
        <v>11482.01</v>
      </c>
      <c r="E53" s="4">
        <v>11482.01</v>
      </c>
      <c r="F53" s="4">
        <v>9759.7085000000006</v>
      </c>
      <c r="G53" s="4">
        <v>33301.756562583309</v>
      </c>
      <c r="H53" s="3" t="s">
        <v>16</v>
      </c>
      <c r="I53" s="3" t="s">
        <v>16</v>
      </c>
      <c r="J53" s="4">
        <v>33301.756562583309</v>
      </c>
      <c r="K53" s="4">
        <v>49952.634843874963</v>
      </c>
      <c r="L53" s="3" t="s">
        <v>16</v>
      </c>
      <c r="M53" s="4">
        <v>31636.668734454142</v>
      </c>
      <c r="N53" s="4">
        <f t="shared" si="0"/>
        <v>9185.6080000000002</v>
      </c>
      <c r="O53" s="3" t="s">
        <v>16</v>
      </c>
      <c r="P53" s="3" t="s">
        <v>16</v>
      </c>
      <c r="Q53" s="4">
        <v>10333.809000000001</v>
      </c>
      <c r="R53" s="4">
        <v>9185.6080000000002</v>
      </c>
      <c r="S53" s="3" t="s">
        <v>16</v>
      </c>
      <c r="T53" s="3" t="s">
        <v>16</v>
      </c>
      <c r="U53" s="4">
        <v>38297.0200469708</v>
      </c>
      <c r="V53" s="3" t="s">
        <v>16</v>
      </c>
      <c r="W53" s="3" t="s">
        <v>16</v>
      </c>
      <c r="X53" s="3" t="s">
        <v>16</v>
      </c>
      <c r="Y53" s="4">
        <v>8611.5074999999997</v>
      </c>
      <c r="Z53" s="4">
        <v>8611.5074999999997</v>
      </c>
      <c r="AA53" s="3" t="s">
        <v>16</v>
      </c>
      <c r="AB53" s="3" t="s">
        <v>16</v>
      </c>
      <c r="AC53" s="3" t="s">
        <v>16</v>
      </c>
      <c r="AD53" s="3" t="s">
        <v>16</v>
      </c>
      <c r="AE53" s="4">
        <f t="shared" si="1"/>
        <v>33301.756562583309</v>
      </c>
      <c r="AF53" s="4">
        <v>9185.6080000000002</v>
      </c>
      <c r="AG53" s="4">
        <v>9759.7085000000006</v>
      </c>
      <c r="AH53" s="4">
        <v>9759.7085000000006</v>
      </c>
      <c r="AI53" s="4">
        <v>39962.107875099966</v>
      </c>
      <c r="AJ53" s="4">
        <v>33301.756562583309</v>
      </c>
      <c r="AK53" s="3" t="s">
        <v>16</v>
      </c>
      <c r="AL53" s="4">
        <v>49952.634843874963</v>
      </c>
      <c r="AM53" s="4">
        <v>49952.634843874963</v>
      </c>
      <c r="AN53" s="4">
        <v>33301.756562583309</v>
      </c>
      <c r="AO53" s="4">
        <v>33301.756562583309</v>
      </c>
      <c r="AP53" s="4">
        <v>33301.756562583309</v>
      </c>
      <c r="AQ53" s="3" t="s">
        <v>16</v>
      </c>
      <c r="AR53" s="4">
        <v>6889.2060000000001</v>
      </c>
      <c r="AS53" s="15">
        <v>29971.58090632498</v>
      </c>
      <c r="AT53" s="4">
        <v>49952.634843874963</v>
      </c>
    </row>
    <row r="54" spans="1:46" ht="39" customHeight="1" x14ac:dyDescent="0.25">
      <c r="A54" s="5" t="s">
        <v>109</v>
      </c>
      <c r="B54" s="6">
        <v>769</v>
      </c>
      <c r="C54" s="11" t="s">
        <v>17</v>
      </c>
      <c r="D54" s="4">
        <v>67010.289999999994</v>
      </c>
      <c r="E54" s="4">
        <v>67010.289999999994</v>
      </c>
      <c r="F54" s="4">
        <v>56958.746499999994</v>
      </c>
      <c r="G54" s="4">
        <v>24330.265437099428</v>
      </c>
      <c r="H54" s="3" t="s">
        <v>16</v>
      </c>
      <c r="I54" s="3" t="s">
        <v>16</v>
      </c>
      <c r="J54" s="4">
        <v>24330.265437099428</v>
      </c>
      <c r="K54" s="4">
        <v>36495.398155649142</v>
      </c>
      <c r="L54" s="3" t="s">
        <v>16</v>
      </c>
      <c r="M54" s="4">
        <v>23113.752165244456</v>
      </c>
      <c r="N54" s="4">
        <f t="shared" si="0"/>
        <v>53608.231999999996</v>
      </c>
      <c r="O54" s="3" t="s">
        <v>16</v>
      </c>
      <c r="P54" s="3" t="s">
        <v>16</v>
      </c>
      <c r="Q54" s="4">
        <v>60309.260999999999</v>
      </c>
      <c r="R54" s="4">
        <v>53608.231999999996</v>
      </c>
      <c r="S54" s="3" t="s">
        <v>16</v>
      </c>
      <c r="T54" s="3" t="s">
        <v>16</v>
      </c>
      <c r="U54" s="4">
        <v>27979.805252664341</v>
      </c>
      <c r="V54" s="3" t="s">
        <v>16</v>
      </c>
      <c r="W54" s="3" t="s">
        <v>16</v>
      </c>
      <c r="X54" s="3" t="s">
        <v>16</v>
      </c>
      <c r="Y54" s="4">
        <v>50257.717499999999</v>
      </c>
      <c r="Z54" s="4">
        <v>50257.717499999999</v>
      </c>
      <c r="AA54" s="3" t="s">
        <v>16</v>
      </c>
      <c r="AB54" s="3" t="s">
        <v>16</v>
      </c>
      <c r="AC54" s="3" t="s">
        <v>16</v>
      </c>
      <c r="AD54" s="3" t="s">
        <v>16</v>
      </c>
      <c r="AE54" s="4">
        <f t="shared" si="1"/>
        <v>24330.265437099428</v>
      </c>
      <c r="AF54" s="4">
        <v>53608.231999999996</v>
      </c>
      <c r="AG54" s="4">
        <v>56958.746499999994</v>
      </c>
      <c r="AH54" s="4">
        <v>56958.746499999994</v>
      </c>
      <c r="AI54" s="4">
        <v>29196.318524519313</v>
      </c>
      <c r="AJ54" s="4">
        <v>24330.265437099428</v>
      </c>
      <c r="AK54" s="3" t="s">
        <v>16</v>
      </c>
      <c r="AL54" s="4">
        <v>36495.398155649142</v>
      </c>
      <c r="AM54" s="4">
        <v>36495.398155649142</v>
      </c>
      <c r="AN54" s="4">
        <v>24330.265437099428</v>
      </c>
      <c r="AO54" s="4">
        <v>24330.265437099428</v>
      </c>
      <c r="AP54" s="4">
        <v>24330.265437099428</v>
      </c>
      <c r="AQ54" s="3" t="s">
        <v>16</v>
      </c>
      <c r="AR54" s="4">
        <v>40206.173999999992</v>
      </c>
      <c r="AS54" s="15">
        <v>21897.238893389487</v>
      </c>
      <c r="AT54" s="4">
        <v>36495.398155649142</v>
      </c>
    </row>
    <row r="55" spans="1:46" ht="39" customHeight="1" x14ac:dyDescent="0.25">
      <c r="A55" s="5" t="s">
        <v>110</v>
      </c>
      <c r="B55" s="6">
        <v>809</v>
      </c>
      <c r="C55" s="11" t="s">
        <v>17</v>
      </c>
      <c r="D55" s="4">
        <v>86504.88</v>
      </c>
      <c r="E55" s="4">
        <v>86504.88</v>
      </c>
      <c r="F55" s="4">
        <v>73529.148000000001</v>
      </c>
      <c r="G55" s="4">
        <v>37277.461084663628</v>
      </c>
      <c r="H55" s="3" t="s">
        <v>16</v>
      </c>
      <c r="I55" s="3" t="s">
        <v>16</v>
      </c>
      <c r="J55" s="4">
        <v>37277.461084663628</v>
      </c>
      <c r="K55" s="4">
        <v>55916.191626995438</v>
      </c>
      <c r="L55" s="3" t="s">
        <v>16</v>
      </c>
      <c r="M55" s="4">
        <v>35413.588030430445</v>
      </c>
      <c r="N55" s="4">
        <f t="shared" si="0"/>
        <v>69203.90400000001</v>
      </c>
      <c r="O55" s="3" t="s">
        <v>16</v>
      </c>
      <c r="P55" s="3" t="s">
        <v>16</v>
      </c>
      <c r="Q55" s="4">
        <v>77854.392000000007</v>
      </c>
      <c r="R55" s="4">
        <v>69203.90400000001</v>
      </c>
      <c r="S55" s="3" t="s">
        <v>16</v>
      </c>
      <c r="T55" s="3" t="s">
        <v>16</v>
      </c>
      <c r="U55" s="4">
        <v>42869.08024736317</v>
      </c>
      <c r="V55" s="3" t="s">
        <v>16</v>
      </c>
      <c r="W55" s="3" t="s">
        <v>16</v>
      </c>
      <c r="X55" s="3" t="s">
        <v>16</v>
      </c>
      <c r="Y55" s="4">
        <v>64878.66</v>
      </c>
      <c r="Z55" s="4">
        <v>64878.66</v>
      </c>
      <c r="AA55" s="3" t="s">
        <v>16</v>
      </c>
      <c r="AB55" s="3" t="s">
        <v>16</v>
      </c>
      <c r="AC55" s="3" t="s">
        <v>16</v>
      </c>
      <c r="AD55" s="3" t="s">
        <v>16</v>
      </c>
      <c r="AE55" s="4">
        <f t="shared" si="1"/>
        <v>37277.461084663628</v>
      </c>
      <c r="AF55" s="4">
        <v>69203.90400000001</v>
      </c>
      <c r="AG55" s="4">
        <v>73529.148000000001</v>
      </c>
      <c r="AH55" s="4">
        <v>73529.148000000001</v>
      </c>
      <c r="AI55" s="4">
        <v>44732.953301596353</v>
      </c>
      <c r="AJ55" s="4">
        <v>37277.461084663628</v>
      </c>
      <c r="AK55" s="3" t="s">
        <v>16</v>
      </c>
      <c r="AL55" s="4">
        <v>55916.191626995438</v>
      </c>
      <c r="AM55" s="4">
        <v>55916.191626995438</v>
      </c>
      <c r="AN55" s="4">
        <v>37277.461084663628</v>
      </c>
      <c r="AO55" s="4">
        <v>37277.461084663628</v>
      </c>
      <c r="AP55" s="4">
        <v>37277.461084663628</v>
      </c>
      <c r="AQ55" s="3" t="s">
        <v>16</v>
      </c>
      <c r="AR55" s="4">
        <v>51902.928</v>
      </c>
      <c r="AS55" s="15">
        <v>33549.714976197269</v>
      </c>
      <c r="AT55" s="4">
        <v>55916.191626995438</v>
      </c>
    </row>
    <row r="56" spans="1:46" ht="39" customHeight="1" x14ac:dyDescent="0.25">
      <c r="A56" s="5" t="s">
        <v>111</v>
      </c>
      <c r="B56" s="6">
        <v>853</v>
      </c>
      <c r="C56" s="11" t="s">
        <v>17</v>
      </c>
      <c r="D56" s="4">
        <v>162731.27666666667</v>
      </c>
      <c r="E56" s="4">
        <v>162731.27666666667</v>
      </c>
      <c r="F56" s="4">
        <v>138321.58516666666</v>
      </c>
      <c r="G56" s="4">
        <v>87800.29565604747</v>
      </c>
      <c r="H56" s="3" t="s">
        <v>16</v>
      </c>
      <c r="I56" s="3" t="s">
        <v>16</v>
      </c>
      <c r="J56" s="4">
        <v>87800.29565604747</v>
      </c>
      <c r="K56" s="4">
        <v>131700.44348407121</v>
      </c>
      <c r="L56" s="3" t="s">
        <v>16</v>
      </c>
      <c r="M56" s="4">
        <v>83410.280873245094</v>
      </c>
      <c r="N56" s="4">
        <f t="shared" si="0"/>
        <v>130185.02133333334</v>
      </c>
      <c r="O56" s="3" t="s">
        <v>16</v>
      </c>
      <c r="P56" s="3" t="s">
        <v>16</v>
      </c>
      <c r="Q56" s="4">
        <v>146458.149</v>
      </c>
      <c r="R56" s="4">
        <v>130185.02133333334</v>
      </c>
      <c r="S56" s="3" t="s">
        <v>16</v>
      </c>
      <c r="T56" s="3" t="s">
        <v>16</v>
      </c>
      <c r="U56" s="4">
        <v>100970.34000445459</v>
      </c>
      <c r="V56" s="3" t="s">
        <v>16</v>
      </c>
      <c r="W56" s="3" t="s">
        <v>16</v>
      </c>
      <c r="X56" s="3" t="s">
        <v>16</v>
      </c>
      <c r="Y56" s="4">
        <v>122048.4575</v>
      </c>
      <c r="Z56" s="4">
        <v>122048.4575</v>
      </c>
      <c r="AA56" s="3" t="s">
        <v>16</v>
      </c>
      <c r="AB56" s="3" t="s">
        <v>16</v>
      </c>
      <c r="AC56" s="3" t="s">
        <v>16</v>
      </c>
      <c r="AD56" s="3" t="s">
        <v>16</v>
      </c>
      <c r="AE56" s="4">
        <f t="shared" si="1"/>
        <v>87800.29565604747</v>
      </c>
      <c r="AF56" s="4">
        <v>130185.02133333334</v>
      </c>
      <c r="AG56" s="4">
        <v>138321.58516666666</v>
      </c>
      <c r="AH56" s="4">
        <v>138321.58516666666</v>
      </c>
      <c r="AI56" s="4">
        <v>105360.35478725696</v>
      </c>
      <c r="AJ56" s="4">
        <v>87800.29565604747</v>
      </c>
      <c r="AK56" s="3" t="s">
        <v>16</v>
      </c>
      <c r="AL56" s="4">
        <v>131700.44348407121</v>
      </c>
      <c r="AM56" s="4">
        <v>131700.44348407121</v>
      </c>
      <c r="AN56" s="4">
        <v>87800.29565604747</v>
      </c>
      <c r="AO56" s="4">
        <v>87800.29565604747</v>
      </c>
      <c r="AP56" s="4">
        <v>87800.29565604747</v>
      </c>
      <c r="AQ56" s="3" t="s">
        <v>16</v>
      </c>
      <c r="AR56" s="4">
        <v>97638.766000000003</v>
      </c>
      <c r="AS56" s="15">
        <v>79020.266090442732</v>
      </c>
      <c r="AT56" s="4">
        <v>131700.44348407121</v>
      </c>
    </row>
    <row r="57" spans="1:46" ht="39" customHeight="1" x14ac:dyDescent="0.25">
      <c r="A57" s="5" t="s">
        <v>112</v>
      </c>
      <c r="B57" s="6">
        <v>862</v>
      </c>
      <c r="C57" s="11" t="s">
        <v>17</v>
      </c>
      <c r="D57" s="4">
        <v>87429.53</v>
      </c>
      <c r="E57" s="4">
        <v>87429.53</v>
      </c>
      <c r="F57" s="4">
        <v>74315.1005</v>
      </c>
      <c r="G57" s="4">
        <v>52845.483002704452</v>
      </c>
      <c r="H57" s="3" t="s">
        <v>16</v>
      </c>
      <c r="I57" s="3" t="s">
        <v>16</v>
      </c>
      <c r="J57" s="4">
        <v>52845.483002704452</v>
      </c>
      <c r="K57" s="4">
        <v>79268.224504056678</v>
      </c>
      <c r="L57" s="3" t="s">
        <v>16</v>
      </c>
      <c r="M57" s="4">
        <v>50203.208852569223</v>
      </c>
      <c r="N57" s="4">
        <f t="shared" si="0"/>
        <v>69943.623999999996</v>
      </c>
      <c r="O57" s="3" t="s">
        <v>16</v>
      </c>
      <c r="P57" s="3" t="s">
        <v>16</v>
      </c>
      <c r="Q57" s="4">
        <v>78686.577000000005</v>
      </c>
      <c r="R57" s="4">
        <v>69943.623999999996</v>
      </c>
      <c r="S57" s="3" t="s">
        <v>16</v>
      </c>
      <c r="T57" s="3" t="s">
        <v>16</v>
      </c>
      <c r="U57" s="4">
        <v>60772.305453110115</v>
      </c>
      <c r="V57" s="3" t="s">
        <v>16</v>
      </c>
      <c r="W57" s="3" t="s">
        <v>16</v>
      </c>
      <c r="X57" s="3" t="s">
        <v>16</v>
      </c>
      <c r="Y57" s="4">
        <v>65572.147499999992</v>
      </c>
      <c r="Z57" s="4">
        <v>65572.147499999992</v>
      </c>
      <c r="AA57" s="3" t="s">
        <v>16</v>
      </c>
      <c r="AB57" s="3" t="s">
        <v>16</v>
      </c>
      <c r="AC57" s="3" t="s">
        <v>16</v>
      </c>
      <c r="AD57" s="3" t="s">
        <v>16</v>
      </c>
      <c r="AE57" s="4">
        <f t="shared" si="1"/>
        <v>52845.483002704452</v>
      </c>
      <c r="AF57" s="4">
        <v>69943.623999999996</v>
      </c>
      <c r="AG57" s="4">
        <v>74315.1005</v>
      </c>
      <c r="AH57" s="4">
        <v>74315.1005</v>
      </c>
      <c r="AI57" s="4">
        <v>63414.579603245336</v>
      </c>
      <c r="AJ57" s="4">
        <v>52845.483002704452</v>
      </c>
      <c r="AK57" s="3" t="s">
        <v>16</v>
      </c>
      <c r="AL57" s="4">
        <v>79268.224504056678</v>
      </c>
      <c r="AM57" s="4">
        <v>79268.224504056678</v>
      </c>
      <c r="AN57" s="4">
        <v>52845.483002704452</v>
      </c>
      <c r="AO57" s="4">
        <v>52845.483002704452</v>
      </c>
      <c r="AP57" s="4">
        <v>52845.483002704452</v>
      </c>
      <c r="AQ57" s="3" t="s">
        <v>16</v>
      </c>
      <c r="AR57" s="4">
        <v>52457.718000000001</v>
      </c>
      <c r="AS57" s="15">
        <v>47560.93470243401</v>
      </c>
      <c r="AT57" s="4">
        <v>79268.224504056678</v>
      </c>
    </row>
    <row r="58" spans="1:46" ht="39" customHeight="1" x14ac:dyDescent="0.25">
      <c r="A58" s="5" t="s">
        <v>113</v>
      </c>
      <c r="B58" s="6">
        <v>863</v>
      </c>
      <c r="C58" s="11" t="s">
        <v>17</v>
      </c>
      <c r="D58" s="4">
        <v>41250.230000000003</v>
      </c>
      <c r="E58" s="4">
        <v>41250.230000000003</v>
      </c>
      <c r="F58" s="4">
        <v>35062.695500000002</v>
      </c>
      <c r="G58" s="4">
        <v>35980.125924826883</v>
      </c>
      <c r="H58" s="3" t="s">
        <v>16</v>
      </c>
      <c r="I58" s="3" t="s">
        <v>16</v>
      </c>
      <c r="J58" s="4">
        <v>35980.125924826883</v>
      </c>
      <c r="K58" s="4">
        <v>53970.188887240321</v>
      </c>
      <c r="L58" s="3" t="s">
        <v>16</v>
      </c>
      <c r="M58" s="4">
        <v>34181.11962858554</v>
      </c>
      <c r="N58" s="4">
        <f t="shared" si="0"/>
        <v>33000.184000000001</v>
      </c>
      <c r="O58" s="3" t="s">
        <v>16</v>
      </c>
      <c r="P58" s="3" t="s">
        <v>16</v>
      </c>
      <c r="Q58" s="4">
        <v>37125.207000000002</v>
      </c>
      <c r="R58" s="4">
        <v>33000.184000000001</v>
      </c>
      <c r="S58" s="3" t="s">
        <v>16</v>
      </c>
      <c r="T58" s="3" t="s">
        <v>16</v>
      </c>
      <c r="U58" s="4">
        <v>41377.144813550913</v>
      </c>
      <c r="V58" s="3" t="s">
        <v>16</v>
      </c>
      <c r="W58" s="3" t="s">
        <v>16</v>
      </c>
      <c r="X58" s="3" t="s">
        <v>16</v>
      </c>
      <c r="Y58" s="4">
        <v>30937.672500000001</v>
      </c>
      <c r="Z58" s="4">
        <v>30937.672500000001</v>
      </c>
      <c r="AA58" s="3" t="s">
        <v>16</v>
      </c>
      <c r="AB58" s="3" t="s">
        <v>16</v>
      </c>
      <c r="AC58" s="3" t="s">
        <v>16</v>
      </c>
      <c r="AD58" s="3" t="s">
        <v>16</v>
      </c>
      <c r="AE58" s="4">
        <f t="shared" si="1"/>
        <v>35980.125924826883</v>
      </c>
      <c r="AF58" s="4">
        <v>33000.184000000001</v>
      </c>
      <c r="AG58" s="4">
        <v>35062.695500000002</v>
      </c>
      <c r="AH58" s="4">
        <v>35062.695500000002</v>
      </c>
      <c r="AI58" s="4">
        <v>43176.151109792256</v>
      </c>
      <c r="AJ58" s="4">
        <v>35980.125924826883</v>
      </c>
      <c r="AK58" s="3" t="s">
        <v>16</v>
      </c>
      <c r="AL58" s="4">
        <v>53970.188887240321</v>
      </c>
      <c r="AM58" s="4">
        <v>53970.188887240321</v>
      </c>
      <c r="AN58" s="4">
        <v>35980.125924826883</v>
      </c>
      <c r="AO58" s="4">
        <v>35980.125924826883</v>
      </c>
      <c r="AP58" s="4">
        <v>35980.125924826883</v>
      </c>
      <c r="AQ58" s="3" t="s">
        <v>16</v>
      </c>
      <c r="AR58" s="4">
        <v>24750.138000000003</v>
      </c>
      <c r="AS58" s="15">
        <v>32382.113332344197</v>
      </c>
      <c r="AT58" s="4">
        <v>53970.188887240321</v>
      </c>
    </row>
    <row r="59" spans="1:46" ht="39" customHeight="1" x14ac:dyDescent="0.25">
      <c r="A59" s="5" t="s">
        <v>114</v>
      </c>
      <c r="B59" s="6">
        <v>870</v>
      </c>
      <c r="C59" s="11" t="s">
        <v>17</v>
      </c>
      <c r="D59" s="4">
        <v>198211.465</v>
      </c>
      <c r="E59" s="4">
        <v>198211.465</v>
      </c>
      <c r="F59" s="4">
        <v>168479.74524999998</v>
      </c>
      <c r="G59" s="4">
        <v>105356.16983512844</v>
      </c>
      <c r="H59" s="3" t="s">
        <v>16</v>
      </c>
      <c r="I59" s="3" t="s">
        <v>16</v>
      </c>
      <c r="J59" s="4">
        <v>105356.16983512844</v>
      </c>
      <c r="K59" s="4">
        <v>158034.25475269265</v>
      </c>
      <c r="L59" s="3" t="s">
        <v>16</v>
      </c>
      <c r="M59" s="4">
        <v>100088.36134337202</v>
      </c>
      <c r="N59" s="4">
        <f t="shared" si="0"/>
        <v>158569.17200000002</v>
      </c>
      <c r="O59" s="3" t="s">
        <v>16</v>
      </c>
      <c r="P59" s="3" t="s">
        <v>16</v>
      </c>
      <c r="Q59" s="4">
        <v>178390.31849999999</v>
      </c>
      <c r="R59" s="4">
        <v>158569.17200000002</v>
      </c>
      <c r="S59" s="3" t="s">
        <v>16</v>
      </c>
      <c r="T59" s="3" t="s">
        <v>16</v>
      </c>
      <c r="U59" s="4">
        <v>121159.59531039769</v>
      </c>
      <c r="V59" s="3" t="s">
        <v>16</v>
      </c>
      <c r="W59" s="3" t="s">
        <v>16</v>
      </c>
      <c r="X59" s="3" t="s">
        <v>16</v>
      </c>
      <c r="Y59" s="4">
        <v>148658.59875</v>
      </c>
      <c r="Z59" s="4">
        <v>148658.59875</v>
      </c>
      <c r="AA59" s="3" t="s">
        <v>16</v>
      </c>
      <c r="AB59" s="3" t="s">
        <v>16</v>
      </c>
      <c r="AC59" s="3" t="s">
        <v>16</v>
      </c>
      <c r="AD59" s="3" t="s">
        <v>16</v>
      </c>
      <c r="AE59" s="4">
        <f t="shared" si="1"/>
        <v>105356.16983512844</v>
      </c>
      <c r="AF59" s="4">
        <v>158569.17200000002</v>
      </c>
      <c r="AG59" s="4">
        <v>168479.74524999998</v>
      </c>
      <c r="AH59" s="4">
        <v>168479.74524999998</v>
      </c>
      <c r="AI59" s="4">
        <v>126427.40380215412</v>
      </c>
      <c r="AJ59" s="4">
        <v>105356.16983512844</v>
      </c>
      <c r="AK59" s="3" t="s">
        <v>16</v>
      </c>
      <c r="AL59" s="4">
        <v>158034.25475269265</v>
      </c>
      <c r="AM59" s="4">
        <v>158034.25475269265</v>
      </c>
      <c r="AN59" s="4">
        <v>105356.16983512844</v>
      </c>
      <c r="AO59" s="4">
        <v>105356.16983512844</v>
      </c>
      <c r="AP59" s="4">
        <v>105356.16983512844</v>
      </c>
      <c r="AQ59" s="3" t="s">
        <v>16</v>
      </c>
      <c r="AR59" s="4">
        <v>118926.87899999999</v>
      </c>
      <c r="AS59" s="15">
        <v>94820.552851615605</v>
      </c>
      <c r="AT59" s="4">
        <v>158034.25475269265</v>
      </c>
    </row>
    <row r="60" spans="1:46" ht="39" customHeight="1" x14ac:dyDescent="0.25">
      <c r="A60" s="5" t="s">
        <v>115</v>
      </c>
      <c r="B60" s="6">
        <v>871</v>
      </c>
      <c r="C60" s="11" t="s">
        <v>17</v>
      </c>
      <c r="D60" s="4">
        <v>59404.220666666668</v>
      </c>
      <c r="E60" s="4">
        <v>59404.220666666668</v>
      </c>
      <c r="F60" s="4">
        <v>50493.587566666669</v>
      </c>
      <c r="G60" s="4">
        <v>47860.158779622157</v>
      </c>
      <c r="H60" s="3" t="s">
        <v>16</v>
      </c>
      <c r="I60" s="3" t="s">
        <v>16</v>
      </c>
      <c r="J60" s="4">
        <v>47860.158779622157</v>
      </c>
      <c r="K60" s="4">
        <v>71790.238169433229</v>
      </c>
      <c r="L60" s="3" t="s">
        <v>16</v>
      </c>
      <c r="M60" s="4">
        <v>45467.15084064105</v>
      </c>
      <c r="N60" s="4">
        <f t="shared" si="0"/>
        <v>47523.376533333336</v>
      </c>
      <c r="O60" s="3" t="s">
        <v>16</v>
      </c>
      <c r="P60" s="3" t="s">
        <v>16</v>
      </c>
      <c r="Q60" s="4">
        <v>53463.798600000002</v>
      </c>
      <c r="R60" s="4">
        <v>47523.376533333336</v>
      </c>
      <c r="S60" s="3" t="s">
        <v>16</v>
      </c>
      <c r="T60" s="3" t="s">
        <v>16</v>
      </c>
      <c r="U60" s="4">
        <v>55039.182596565479</v>
      </c>
      <c r="V60" s="3" t="s">
        <v>16</v>
      </c>
      <c r="W60" s="3" t="s">
        <v>16</v>
      </c>
      <c r="X60" s="3" t="s">
        <v>16</v>
      </c>
      <c r="Y60" s="4">
        <v>44553.165500000003</v>
      </c>
      <c r="Z60" s="4">
        <v>44553.165500000003</v>
      </c>
      <c r="AA60" s="3" t="s">
        <v>16</v>
      </c>
      <c r="AB60" s="3" t="s">
        <v>16</v>
      </c>
      <c r="AC60" s="3" t="s">
        <v>16</v>
      </c>
      <c r="AD60" s="3" t="s">
        <v>16</v>
      </c>
      <c r="AE60" s="4">
        <f t="shared" si="1"/>
        <v>47860.158779622157</v>
      </c>
      <c r="AF60" s="4">
        <v>47523.376533333336</v>
      </c>
      <c r="AG60" s="4">
        <v>50493.587566666669</v>
      </c>
      <c r="AH60" s="4">
        <v>50493.587566666669</v>
      </c>
      <c r="AI60" s="4">
        <v>57432.190535546586</v>
      </c>
      <c r="AJ60" s="4">
        <v>47860.158779622157</v>
      </c>
      <c r="AK60" s="3" t="s">
        <v>16</v>
      </c>
      <c r="AL60" s="4">
        <v>71790.238169433229</v>
      </c>
      <c r="AM60" s="4">
        <v>71790.238169433229</v>
      </c>
      <c r="AN60" s="4">
        <v>47860.158779622157</v>
      </c>
      <c r="AO60" s="4">
        <v>47860.158779622157</v>
      </c>
      <c r="AP60" s="4">
        <v>47860.158779622157</v>
      </c>
      <c r="AQ60" s="3" t="s">
        <v>16</v>
      </c>
      <c r="AR60" s="4">
        <v>35642.532399999996</v>
      </c>
      <c r="AS60" s="15">
        <v>43074.142901659943</v>
      </c>
      <c r="AT60" s="4">
        <v>71790.238169433229</v>
      </c>
    </row>
    <row r="61" spans="1:46" ht="39" customHeight="1" x14ac:dyDescent="0.25">
      <c r="A61" s="5" t="s">
        <v>116</v>
      </c>
      <c r="B61" s="6">
        <v>872</v>
      </c>
      <c r="C61" s="11" t="s">
        <v>17</v>
      </c>
      <c r="D61" s="4">
        <v>21883.49</v>
      </c>
      <c r="E61" s="4">
        <v>21883.49</v>
      </c>
      <c r="F61" s="4">
        <v>18600.966500000002</v>
      </c>
      <c r="G61" s="4">
        <v>32292.136861581326</v>
      </c>
      <c r="H61" s="3" t="s">
        <v>16</v>
      </c>
      <c r="I61" s="3" t="s">
        <v>16</v>
      </c>
      <c r="J61" s="4">
        <v>32292.136861581326</v>
      </c>
      <c r="K61" s="4">
        <v>48438.205292371989</v>
      </c>
      <c r="L61" s="3" t="s">
        <v>16</v>
      </c>
      <c r="M61" s="4">
        <v>30677.530018502257</v>
      </c>
      <c r="N61" s="4">
        <f t="shared" si="0"/>
        <v>17506.792000000001</v>
      </c>
      <c r="O61" s="3" t="s">
        <v>16</v>
      </c>
      <c r="P61" s="3" t="s">
        <v>16</v>
      </c>
      <c r="Q61" s="4">
        <v>19695.141000000003</v>
      </c>
      <c r="R61" s="4">
        <v>17506.792000000001</v>
      </c>
      <c r="S61" s="3" t="s">
        <v>16</v>
      </c>
      <c r="T61" s="3" t="s">
        <v>16</v>
      </c>
      <c r="U61" s="4">
        <v>37135.957390818519</v>
      </c>
      <c r="V61" s="3" t="s">
        <v>16</v>
      </c>
      <c r="W61" s="3" t="s">
        <v>16</v>
      </c>
      <c r="X61" s="3" t="s">
        <v>16</v>
      </c>
      <c r="Y61" s="4">
        <v>16412.6175</v>
      </c>
      <c r="Z61" s="4">
        <v>16412.6175</v>
      </c>
      <c r="AA61" s="3" t="s">
        <v>16</v>
      </c>
      <c r="AB61" s="3" t="s">
        <v>16</v>
      </c>
      <c r="AC61" s="3" t="s">
        <v>16</v>
      </c>
      <c r="AD61" s="3" t="s">
        <v>16</v>
      </c>
      <c r="AE61" s="4">
        <f t="shared" si="1"/>
        <v>32292.136861581326</v>
      </c>
      <c r="AF61" s="4">
        <v>17506.792000000001</v>
      </c>
      <c r="AG61" s="4">
        <v>18600.966500000002</v>
      </c>
      <c r="AH61" s="4">
        <v>18600.966500000002</v>
      </c>
      <c r="AI61" s="4">
        <v>38750.564233897589</v>
      </c>
      <c r="AJ61" s="4">
        <v>32292.136861581326</v>
      </c>
      <c r="AK61" s="3" t="s">
        <v>16</v>
      </c>
      <c r="AL61" s="4">
        <v>48438.205292371989</v>
      </c>
      <c r="AM61" s="4">
        <v>48438.205292371989</v>
      </c>
      <c r="AN61" s="4">
        <v>32292.136861581326</v>
      </c>
      <c r="AO61" s="4">
        <v>32292.136861581326</v>
      </c>
      <c r="AP61" s="4">
        <v>32292.136861581326</v>
      </c>
      <c r="AQ61" s="3" t="s">
        <v>16</v>
      </c>
      <c r="AR61" s="4">
        <v>13130.094000000001</v>
      </c>
      <c r="AS61" s="15">
        <v>29062.923175423195</v>
      </c>
      <c r="AT61" s="4">
        <v>48438.205292371989</v>
      </c>
    </row>
    <row r="62" spans="1:46" ht="39" customHeight="1" x14ac:dyDescent="0.25">
      <c r="A62" s="5" t="s">
        <v>117</v>
      </c>
      <c r="B62" s="6">
        <v>901</v>
      </c>
      <c r="C62" s="11" t="s">
        <v>17</v>
      </c>
      <c r="D62" s="4">
        <v>131544.19</v>
      </c>
      <c r="E62" s="4">
        <v>131544.19</v>
      </c>
      <c r="F62" s="4">
        <v>111812.5615</v>
      </c>
      <c r="G62" s="4">
        <v>70139.797673753841</v>
      </c>
      <c r="H62" s="3" t="s">
        <v>16</v>
      </c>
      <c r="I62" s="3" t="s">
        <v>16</v>
      </c>
      <c r="J62" s="4">
        <v>70139.797673753841</v>
      </c>
      <c r="K62" s="4">
        <v>105209.69651063076</v>
      </c>
      <c r="L62" s="3" t="s">
        <v>16</v>
      </c>
      <c r="M62" s="4">
        <v>66632.807790066145</v>
      </c>
      <c r="N62" s="4">
        <f t="shared" si="0"/>
        <v>105235.35200000001</v>
      </c>
      <c r="O62" s="3" t="s">
        <v>16</v>
      </c>
      <c r="P62" s="3" t="s">
        <v>16</v>
      </c>
      <c r="Q62" s="4">
        <v>118389.77100000001</v>
      </c>
      <c r="R62" s="4">
        <v>105235.35200000001</v>
      </c>
      <c r="S62" s="3" t="s">
        <v>16</v>
      </c>
      <c r="T62" s="3" t="s">
        <v>16</v>
      </c>
      <c r="U62" s="4">
        <v>80660.767324816916</v>
      </c>
      <c r="V62" s="3" t="s">
        <v>16</v>
      </c>
      <c r="W62" s="3" t="s">
        <v>16</v>
      </c>
      <c r="X62" s="3" t="s">
        <v>16</v>
      </c>
      <c r="Y62" s="4">
        <v>98658.142500000002</v>
      </c>
      <c r="Z62" s="4">
        <v>98658.142500000002</v>
      </c>
      <c r="AA62" s="3" t="s">
        <v>16</v>
      </c>
      <c r="AB62" s="3" t="s">
        <v>16</v>
      </c>
      <c r="AC62" s="3" t="s">
        <v>16</v>
      </c>
      <c r="AD62" s="3" t="s">
        <v>16</v>
      </c>
      <c r="AE62" s="4">
        <f t="shared" si="1"/>
        <v>70139.797673753841</v>
      </c>
      <c r="AF62" s="4">
        <v>105235.35200000001</v>
      </c>
      <c r="AG62" s="4">
        <v>111812.5615</v>
      </c>
      <c r="AH62" s="4">
        <v>111812.5615</v>
      </c>
      <c r="AI62" s="4">
        <v>84167.757208504612</v>
      </c>
      <c r="AJ62" s="4">
        <v>70139.797673753841</v>
      </c>
      <c r="AK62" s="3" t="s">
        <v>16</v>
      </c>
      <c r="AL62" s="4">
        <v>105209.69651063076</v>
      </c>
      <c r="AM62" s="4">
        <v>105209.69651063076</v>
      </c>
      <c r="AN62" s="4">
        <v>70139.797673753841</v>
      </c>
      <c r="AO62" s="4">
        <v>70139.797673753841</v>
      </c>
      <c r="AP62" s="4">
        <v>70139.797673753841</v>
      </c>
      <c r="AQ62" s="3" t="s">
        <v>16</v>
      </c>
      <c r="AR62" s="4">
        <v>78926.513999999996</v>
      </c>
      <c r="AS62" s="15">
        <v>63125.817906378456</v>
      </c>
      <c r="AT62" s="4">
        <v>105209.69651063076</v>
      </c>
    </row>
    <row r="63" spans="1:46" ht="39" customHeight="1" x14ac:dyDescent="0.25">
      <c r="A63" s="5" t="s">
        <v>118</v>
      </c>
      <c r="B63" s="6">
        <v>904</v>
      </c>
      <c r="C63" s="11" t="s">
        <v>17</v>
      </c>
      <c r="D63" s="4">
        <v>290089.71999999997</v>
      </c>
      <c r="E63" s="4">
        <v>290089.71999999997</v>
      </c>
      <c r="F63" s="4">
        <v>246576.26199999996</v>
      </c>
      <c r="G63" s="4">
        <v>54529.926234427956</v>
      </c>
      <c r="H63" s="3" t="s">
        <v>16</v>
      </c>
      <c r="I63" s="3" t="s">
        <v>16</v>
      </c>
      <c r="J63" s="4">
        <v>54529.926234427956</v>
      </c>
      <c r="K63" s="4">
        <v>81794.889351641934</v>
      </c>
      <c r="L63" s="3" t="s">
        <v>16</v>
      </c>
      <c r="M63" s="4">
        <v>51803.429922706557</v>
      </c>
      <c r="N63" s="4">
        <f t="shared" si="0"/>
        <v>232071.77599999998</v>
      </c>
      <c r="O63" s="3" t="s">
        <v>16</v>
      </c>
      <c r="P63" s="3" t="s">
        <v>16</v>
      </c>
      <c r="Q63" s="4">
        <v>261080.74799999999</v>
      </c>
      <c r="R63" s="4">
        <v>232071.77599999998</v>
      </c>
      <c r="S63" s="3" t="s">
        <v>16</v>
      </c>
      <c r="T63" s="3" t="s">
        <v>16</v>
      </c>
      <c r="U63" s="4">
        <v>62709.415169592146</v>
      </c>
      <c r="V63" s="3" t="s">
        <v>16</v>
      </c>
      <c r="W63" s="3" t="s">
        <v>16</v>
      </c>
      <c r="X63" s="3" t="s">
        <v>16</v>
      </c>
      <c r="Y63" s="4">
        <v>217567.28999999998</v>
      </c>
      <c r="Z63" s="4">
        <v>217567.28999999998</v>
      </c>
      <c r="AA63" s="3" t="s">
        <v>16</v>
      </c>
      <c r="AB63" s="3" t="s">
        <v>16</v>
      </c>
      <c r="AC63" s="3" t="s">
        <v>16</v>
      </c>
      <c r="AD63" s="3" t="s">
        <v>16</v>
      </c>
      <c r="AE63" s="4">
        <f t="shared" si="1"/>
        <v>54529.926234427956</v>
      </c>
      <c r="AF63" s="4">
        <v>232071.77599999998</v>
      </c>
      <c r="AG63" s="4">
        <v>246576.26199999996</v>
      </c>
      <c r="AH63" s="4">
        <v>246576.26199999996</v>
      </c>
      <c r="AI63" s="4">
        <v>65435.911481313546</v>
      </c>
      <c r="AJ63" s="4">
        <v>54529.926234427956</v>
      </c>
      <c r="AK63" s="3" t="s">
        <v>16</v>
      </c>
      <c r="AL63" s="4">
        <v>81794.889351641934</v>
      </c>
      <c r="AM63" s="4">
        <v>81794.889351641934</v>
      </c>
      <c r="AN63" s="4">
        <v>54529.926234427956</v>
      </c>
      <c r="AO63" s="4">
        <v>54529.926234427956</v>
      </c>
      <c r="AP63" s="4">
        <v>54529.926234427956</v>
      </c>
      <c r="AQ63" s="3" t="s">
        <v>16</v>
      </c>
      <c r="AR63" s="4">
        <v>174053.83199999997</v>
      </c>
      <c r="AS63" s="15">
        <v>49076.933610985165</v>
      </c>
      <c r="AT63" s="4">
        <v>81794.889351641934</v>
      </c>
    </row>
    <row r="64" spans="1:46" ht="39" customHeight="1" x14ac:dyDescent="0.25">
      <c r="A64" s="5" t="s">
        <v>119</v>
      </c>
      <c r="B64" s="6">
        <v>907</v>
      </c>
      <c r="C64" s="11" t="s">
        <v>17</v>
      </c>
      <c r="D64" s="4">
        <v>105161.70333333332</v>
      </c>
      <c r="E64" s="4">
        <v>105161.70333333332</v>
      </c>
      <c r="F64" s="4">
        <v>89387.447833333325</v>
      </c>
      <c r="G64" s="4">
        <v>71050.024761703811</v>
      </c>
      <c r="H64" s="3" t="s">
        <v>16</v>
      </c>
      <c r="I64" s="3" t="s">
        <v>16</v>
      </c>
      <c r="J64" s="4">
        <v>71050.024761703811</v>
      </c>
      <c r="K64" s="4">
        <v>106575.03714255572</v>
      </c>
      <c r="L64" s="3" t="s">
        <v>16</v>
      </c>
      <c r="M64" s="4">
        <v>67497.523523618613</v>
      </c>
      <c r="N64" s="4">
        <f t="shared" si="0"/>
        <v>84129.362666666668</v>
      </c>
      <c r="O64" s="3" t="s">
        <v>16</v>
      </c>
      <c r="P64" s="3" t="s">
        <v>16</v>
      </c>
      <c r="Q64" s="4">
        <v>94645.532999999996</v>
      </c>
      <c r="R64" s="4">
        <v>84129.362666666668</v>
      </c>
      <c r="S64" s="3" t="s">
        <v>16</v>
      </c>
      <c r="T64" s="3" t="s">
        <v>16</v>
      </c>
      <c r="U64" s="4">
        <v>81707.528475959378</v>
      </c>
      <c r="V64" s="3" t="s">
        <v>16</v>
      </c>
      <c r="W64" s="3" t="s">
        <v>16</v>
      </c>
      <c r="X64" s="3" t="s">
        <v>16</v>
      </c>
      <c r="Y64" s="4">
        <v>78871.277499999997</v>
      </c>
      <c r="Z64" s="4">
        <v>78871.277499999997</v>
      </c>
      <c r="AA64" s="3" t="s">
        <v>16</v>
      </c>
      <c r="AB64" s="3" t="s">
        <v>16</v>
      </c>
      <c r="AC64" s="3" t="s">
        <v>16</v>
      </c>
      <c r="AD64" s="3" t="s">
        <v>16</v>
      </c>
      <c r="AE64" s="4">
        <f t="shared" si="1"/>
        <v>71050.024761703811</v>
      </c>
      <c r="AF64" s="4">
        <v>84129.362666666668</v>
      </c>
      <c r="AG64" s="4">
        <v>89387.447833333325</v>
      </c>
      <c r="AH64" s="4">
        <v>89387.447833333325</v>
      </c>
      <c r="AI64" s="4">
        <v>85260.029714044576</v>
      </c>
      <c r="AJ64" s="4">
        <v>71050.024761703811</v>
      </c>
      <c r="AK64" s="3" t="s">
        <v>16</v>
      </c>
      <c r="AL64" s="4">
        <v>106575.03714255572</v>
      </c>
      <c r="AM64" s="4">
        <v>106575.03714255572</v>
      </c>
      <c r="AN64" s="4">
        <v>71050.024761703811</v>
      </c>
      <c r="AO64" s="4">
        <v>71050.024761703811</v>
      </c>
      <c r="AP64" s="4">
        <v>71050.024761703811</v>
      </c>
      <c r="AQ64" s="3" t="s">
        <v>16</v>
      </c>
      <c r="AR64" s="4">
        <v>63097.02199999999</v>
      </c>
      <c r="AS64" s="15">
        <v>63945.022285533429</v>
      </c>
      <c r="AT64" s="4">
        <v>106575.03714255572</v>
      </c>
    </row>
    <row r="65" spans="1:46" ht="39" customHeight="1" x14ac:dyDescent="0.25">
      <c r="A65" s="5" t="s">
        <v>120</v>
      </c>
      <c r="B65" s="6">
        <v>919</v>
      </c>
      <c r="C65" s="11" t="s">
        <v>17</v>
      </c>
      <c r="D65" s="4">
        <v>72295.289999999994</v>
      </c>
      <c r="E65" s="4">
        <v>72295.289999999994</v>
      </c>
      <c r="F65" s="4">
        <v>61450.996499999994</v>
      </c>
      <c r="G65" s="4">
        <v>58662.566461327231</v>
      </c>
      <c r="H65" s="3" t="s">
        <v>16</v>
      </c>
      <c r="I65" s="3" t="s">
        <v>16</v>
      </c>
      <c r="J65" s="4">
        <v>58662.566461327231</v>
      </c>
      <c r="K65" s="4">
        <v>87993.84969199085</v>
      </c>
      <c r="L65" s="3" t="s">
        <v>16</v>
      </c>
      <c r="M65" s="4">
        <v>55729.43813826087</v>
      </c>
      <c r="N65" s="4">
        <f t="shared" si="0"/>
        <v>57836.231999999996</v>
      </c>
      <c r="O65" s="3" t="s">
        <v>16</v>
      </c>
      <c r="P65" s="3" t="s">
        <v>16</v>
      </c>
      <c r="Q65" s="4">
        <v>65065.760999999999</v>
      </c>
      <c r="R65" s="4">
        <v>57836.231999999996</v>
      </c>
      <c r="S65" s="3" t="s">
        <v>16</v>
      </c>
      <c r="T65" s="3" t="s">
        <v>16</v>
      </c>
      <c r="U65" s="4">
        <v>67461.951430526315</v>
      </c>
      <c r="V65" s="3" t="s">
        <v>16</v>
      </c>
      <c r="W65" s="3" t="s">
        <v>16</v>
      </c>
      <c r="X65" s="3" t="s">
        <v>16</v>
      </c>
      <c r="Y65" s="4">
        <v>54221.467499999999</v>
      </c>
      <c r="Z65" s="4">
        <v>54221.467499999999</v>
      </c>
      <c r="AA65" s="3" t="s">
        <v>16</v>
      </c>
      <c r="AB65" s="3" t="s">
        <v>16</v>
      </c>
      <c r="AC65" s="3" t="s">
        <v>16</v>
      </c>
      <c r="AD65" s="3" t="s">
        <v>16</v>
      </c>
      <c r="AE65" s="4">
        <f t="shared" si="1"/>
        <v>58662.566461327231</v>
      </c>
      <c r="AF65" s="4">
        <v>57836.231999999996</v>
      </c>
      <c r="AG65" s="4">
        <v>61450.996499999994</v>
      </c>
      <c r="AH65" s="4">
        <v>61450.996499999994</v>
      </c>
      <c r="AI65" s="4">
        <v>70395.079753592669</v>
      </c>
      <c r="AJ65" s="4">
        <v>58662.566461327231</v>
      </c>
      <c r="AK65" s="3" t="s">
        <v>16</v>
      </c>
      <c r="AL65" s="4">
        <v>87993.84969199085</v>
      </c>
      <c r="AM65" s="4">
        <v>87993.84969199085</v>
      </c>
      <c r="AN65" s="4">
        <v>58662.566461327231</v>
      </c>
      <c r="AO65" s="4">
        <v>58662.566461327231</v>
      </c>
      <c r="AP65" s="4">
        <v>58662.566461327231</v>
      </c>
      <c r="AQ65" s="3" t="s">
        <v>16</v>
      </c>
      <c r="AR65" s="4">
        <v>43377.173999999992</v>
      </c>
      <c r="AS65" s="15">
        <v>52796.309815194509</v>
      </c>
      <c r="AT65" s="4">
        <v>87993.84969199085</v>
      </c>
    </row>
    <row r="66" spans="1:46" ht="39" customHeight="1" x14ac:dyDescent="0.25">
      <c r="A66" s="5" t="s">
        <v>121</v>
      </c>
      <c r="B66" s="6">
        <v>920</v>
      </c>
      <c r="C66" s="11" t="s">
        <v>17</v>
      </c>
      <c r="D66" s="4">
        <v>73746.304999999993</v>
      </c>
      <c r="E66" s="4">
        <v>73746.304999999993</v>
      </c>
      <c r="F66" s="4">
        <v>62684.359249999994</v>
      </c>
      <c r="G66" s="4">
        <v>39563.491184859806</v>
      </c>
      <c r="H66" s="3" t="s">
        <v>16</v>
      </c>
      <c r="I66" s="3" t="s">
        <v>16</v>
      </c>
      <c r="J66" s="4">
        <v>39563.491184859806</v>
      </c>
      <c r="K66" s="4">
        <v>59345.236777289712</v>
      </c>
      <c r="L66" s="3" t="s">
        <v>16</v>
      </c>
      <c r="M66" s="4">
        <v>37585.316625616812</v>
      </c>
      <c r="N66" s="4">
        <f t="shared" si="0"/>
        <v>58997.043999999994</v>
      </c>
      <c r="O66" s="3" t="s">
        <v>16</v>
      </c>
      <c r="P66" s="3" t="s">
        <v>16</v>
      </c>
      <c r="Q66" s="4">
        <v>66371.674499999994</v>
      </c>
      <c r="R66" s="4">
        <v>58997.043999999994</v>
      </c>
      <c r="S66" s="3" t="s">
        <v>16</v>
      </c>
      <c r="T66" s="3" t="s">
        <v>16</v>
      </c>
      <c r="U66" s="4">
        <v>45498.014862588774</v>
      </c>
      <c r="V66" s="3" t="s">
        <v>16</v>
      </c>
      <c r="W66" s="3" t="s">
        <v>16</v>
      </c>
      <c r="X66" s="3" t="s">
        <v>16</v>
      </c>
      <c r="Y66" s="4">
        <v>55309.728749999995</v>
      </c>
      <c r="Z66" s="4">
        <v>55309.728749999995</v>
      </c>
      <c r="AA66" s="3" t="s">
        <v>16</v>
      </c>
      <c r="AB66" s="3" t="s">
        <v>16</v>
      </c>
      <c r="AC66" s="3" t="s">
        <v>16</v>
      </c>
      <c r="AD66" s="3" t="s">
        <v>16</v>
      </c>
      <c r="AE66" s="4">
        <f t="shared" si="1"/>
        <v>39563.491184859806</v>
      </c>
      <c r="AF66" s="4">
        <v>58997.043999999994</v>
      </c>
      <c r="AG66" s="4">
        <v>62684.359249999994</v>
      </c>
      <c r="AH66" s="4">
        <v>62684.359249999994</v>
      </c>
      <c r="AI66" s="4">
        <v>47476.189421831768</v>
      </c>
      <c r="AJ66" s="4">
        <v>39563.491184859806</v>
      </c>
      <c r="AK66" s="3" t="s">
        <v>16</v>
      </c>
      <c r="AL66" s="4">
        <v>59345.236777289712</v>
      </c>
      <c r="AM66" s="4">
        <v>59345.236777289712</v>
      </c>
      <c r="AN66" s="4">
        <v>39563.491184859806</v>
      </c>
      <c r="AO66" s="4">
        <v>39563.491184859806</v>
      </c>
      <c r="AP66" s="4">
        <v>39563.491184859806</v>
      </c>
      <c r="AQ66" s="3" t="s">
        <v>16</v>
      </c>
      <c r="AR66" s="4">
        <v>44247.782999999996</v>
      </c>
      <c r="AS66" s="15">
        <v>35607.142066373824</v>
      </c>
      <c r="AT66" s="4">
        <v>59345.236777289712</v>
      </c>
    </row>
    <row r="67" spans="1:46" ht="39" customHeight="1" x14ac:dyDescent="0.25">
      <c r="A67" s="5" t="s">
        <v>122</v>
      </c>
      <c r="B67" s="6">
        <v>949</v>
      </c>
      <c r="C67" s="11" t="s">
        <v>17</v>
      </c>
      <c r="D67" s="4">
        <v>99374.752500000002</v>
      </c>
      <c r="E67" s="4">
        <v>99374.752500000002</v>
      </c>
      <c r="F67" s="4">
        <v>84468.539625000005</v>
      </c>
      <c r="G67" s="4">
        <v>37491.939881249535</v>
      </c>
      <c r="H67" s="3" t="s">
        <v>16</v>
      </c>
      <c r="I67" s="3" t="s">
        <v>16</v>
      </c>
      <c r="J67" s="4">
        <v>37491.939881249535</v>
      </c>
      <c r="K67" s="4">
        <v>56237.909821874302</v>
      </c>
      <c r="L67" s="3" t="s">
        <v>16</v>
      </c>
      <c r="M67" s="4">
        <v>35617.342887187056</v>
      </c>
      <c r="N67" s="4">
        <f t="shared" si="0"/>
        <v>79499.802000000011</v>
      </c>
      <c r="O67" s="3" t="s">
        <v>16</v>
      </c>
      <c r="P67" s="3" t="s">
        <v>16</v>
      </c>
      <c r="Q67" s="4">
        <v>89437.277249999999</v>
      </c>
      <c r="R67" s="4">
        <v>79499.802000000011</v>
      </c>
      <c r="S67" s="3" t="s">
        <v>16</v>
      </c>
      <c r="T67" s="3" t="s">
        <v>16</v>
      </c>
      <c r="U67" s="4">
        <v>43115.730863436962</v>
      </c>
      <c r="V67" s="3" t="s">
        <v>16</v>
      </c>
      <c r="W67" s="3" t="s">
        <v>16</v>
      </c>
      <c r="X67" s="3" t="s">
        <v>16</v>
      </c>
      <c r="Y67" s="4">
        <v>74531.064375000002</v>
      </c>
      <c r="Z67" s="4">
        <v>74531.064375000002</v>
      </c>
      <c r="AA67" s="3" t="s">
        <v>16</v>
      </c>
      <c r="AB67" s="3" t="s">
        <v>16</v>
      </c>
      <c r="AC67" s="3" t="s">
        <v>16</v>
      </c>
      <c r="AD67" s="3" t="s">
        <v>16</v>
      </c>
      <c r="AE67" s="4">
        <f t="shared" si="1"/>
        <v>37491.939881249535</v>
      </c>
      <c r="AF67" s="4">
        <v>79499.802000000011</v>
      </c>
      <c r="AG67" s="4">
        <v>84468.539625000005</v>
      </c>
      <c r="AH67" s="4">
        <v>84468.539625000005</v>
      </c>
      <c r="AI67" s="4">
        <v>44990.32785749944</v>
      </c>
      <c r="AJ67" s="4">
        <v>37491.939881249535</v>
      </c>
      <c r="AK67" s="3" t="s">
        <v>16</v>
      </c>
      <c r="AL67" s="4">
        <v>56237.909821874302</v>
      </c>
      <c r="AM67" s="4">
        <v>56237.909821874302</v>
      </c>
      <c r="AN67" s="4">
        <v>37491.939881249535</v>
      </c>
      <c r="AO67" s="4">
        <v>37491.939881249535</v>
      </c>
      <c r="AP67" s="4">
        <v>37491.939881249535</v>
      </c>
      <c r="AQ67" s="3" t="s">
        <v>16</v>
      </c>
      <c r="AR67" s="4">
        <v>59624.851499999997</v>
      </c>
      <c r="AS67" s="15">
        <v>33742.745893124586</v>
      </c>
      <c r="AT67" s="4">
        <v>56237.909821874302</v>
      </c>
    </row>
    <row r="68" spans="1:46" ht="39" customHeight="1" x14ac:dyDescent="0.25">
      <c r="A68" s="5" t="s">
        <v>123</v>
      </c>
      <c r="B68" s="6">
        <v>981</v>
      </c>
      <c r="C68" s="11" t="s">
        <v>17</v>
      </c>
      <c r="D68" s="4">
        <v>196000.70265625001</v>
      </c>
      <c r="E68" s="4">
        <v>196000.70265625001</v>
      </c>
      <c r="F68" s="4">
        <v>166600.59725781251</v>
      </c>
      <c r="G68" s="4">
        <v>125077.75674071109</v>
      </c>
      <c r="H68" s="3" t="s">
        <v>16</v>
      </c>
      <c r="I68" s="3" t="s">
        <v>16</v>
      </c>
      <c r="J68" s="4">
        <v>125077.75674071109</v>
      </c>
      <c r="K68" s="4">
        <v>187616.63511106663</v>
      </c>
      <c r="L68" s="3" t="s">
        <v>16</v>
      </c>
      <c r="M68" s="4">
        <v>118823.86890367552</v>
      </c>
      <c r="N68" s="4">
        <f t="shared" si="0"/>
        <v>156800.56212500003</v>
      </c>
      <c r="O68" s="3" t="s">
        <v>16</v>
      </c>
      <c r="P68" s="3" t="s">
        <v>16</v>
      </c>
      <c r="Q68" s="4">
        <v>176400.63239062502</v>
      </c>
      <c r="R68" s="4">
        <v>156800.56212500003</v>
      </c>
      <c r="S68" s="3" t="s">
        <v>16</v>
      </c>
      <c r="T68" s="3" t="s">
        <v>16</v>
      </c>
      <c r="U68" s="4">
        <v>143839.42025181773</v>
      </c>
      <c r="V68" s="3" t="s">
        <v>16</v>
      </c>
      <c r="W68" s="3" t="s">
        <v>16</v>
      </c>
      <c r="X68" s="3" t="s">
        <v>16</v>
      </c>
      <c r="Y68" s="4">
        <v>147000.52699218752</v>
      </c>
      <c r="Z68" s="4">
        <v>147000.52699218752</v>
      </c>
      <c r="AA68" s="3" t="s">
        <v>16</v>
      </c>
      <c r="AB68" s="3" t="s">
        <v>16</v>
      </c>
      <c r="AC68" s="3" t="s">
        <v>16</v>
      </c>
      <c r="AD68" s="3" t="s">
        <v>16</v>
      </c>
      <c r="AE68" s="4">
        <f t="shared" si="1"/>
        <v>125077.75674071109</v>
      </c>
      <c r="AF68" s="4">
        <v>156800.56212500003</v>
      </c>
      <c r="AG68" s="4">
        <v>166600.59725781251</v>
      </c>
      <c r="AH68" s="4">
        <v>166600.59725781251</v>
      </c>
      <c r="AI68" s="4">
        <v>150093.30808885331</v>
      </c>
      <c r="AJ68" s="4">
        <v>125077.75674071109</v>
      </c>
      <c r="AK68" s="3" t="s">
        <v>16</v>
      </c>
      <c r="AL68" s="4">
        <v>187616.63511106663</v>
      </c>
      <c r="AM68" s="4">
        <v>187616.63511106663</v>
      </c>
      <c r="AN68" s="4">
        <v>125077.75674071109</v>
      </c>
      <c r="AO68" s="4">
        <v>125077.75674071109</v>
      </c>
      <c r="AP68" s="4">
        <v>125077.75674071109</v>
      </c>
      <c r="AQ68" s="3" t="s">
        <v>16</v>
      </c>
      <c r="AR68" s="4">
        <v>117600.42159375</v>
      </c>
      <c r="AS68" s="15">
        <v>112569.98106663999</v>
      </c>
      <c r="AT68" s="4">
        <v>187616.63511106663</v>
      </c>
    </row>
    <row r="69" spans="1:46" ht="39" customHeight="1" x14ac:dyDescent="0.25">
      <c r="A69" s="5" t="s">
        <v>124</v>
      </c>
      <c r="B69" s="6">
        <v>982</v>
      </c>
      <c r="C69" s="11" t="s">
        <v>17</v>
      </c>
      <c r="D69" s="4">
        <v>59363.864999999998</v>
      </c>
      <c r="E69" s="4">
        <v>59363.864999999998</v>
      </c>
      <c r="F69" s="4">
        <v>50459.285249999994</v>
      </c>
      <c r="G69" s="4">
        <v>64014.073995653773</v>
      </c>
      <c r="H69" s="3" t="s">
        <v>16</v>
      </c>
      <c r="I69" s="3" t="s">
        <v>16</v>
      </c>
      <c r="J69" s="4">
        <v>64014.073995653773</v>
      </c>
      <c r="K69" s="4">
        <v>96021.110993480659</v>
      </c>
      <c r="L69" s="3" t="s">
        <v>16</v>
      </c>
      <c r="M69" s="4">
        <v>60813.370295871078</v>
      </c>
      <c r="N69" s="4">
        <f t="shared" si="0"/>
        <v>47491.092000000004</v>
      </c>
      <c r="O69" s="3" t="s">
        <v>16</v>
      </c>
      <c r="P69" s="3" t="s">
        <v>16</v>
      </c>
      <c r="Q69" s="4">
        <v>53427.478499999997</v>
      </c>
      <c r="R69" s="4">
        <v>47491.092000000004</v>
      </c>
      <c r="S69" s="3" t="s">
        <v>16</v>
      </c>
      <c r="T69" s="3" t="s">
        <v>16</v>
      </c>
      <c r="U69" s="4">
        <v>73616.185095001827</v>
      </c>
      <c r="V69" s="3" t="s">
        <v>16</v>
      </c>
      <c r="W69" s="3" t="s">
        <v>16</v>
      </c>
      <c r="X69" s="3" t="s">
        <v>16</v>
      </c>
      <c r="Y69" s="4">
        <v>44522.89875</v>
      </c>
      <c r="Z69" s="4">
        <v>44522.89875</v>
      </c>
      <c r="AA69" s="3" t="s">
        <v>16</v>
      </c>
      <c r="AB69" s="3" t="s">
        <v>16</v>
      </c>
      <c r="AC69" s="3" t="s">
        <v>16</v>
      </c>
      <c r="AD69" s="3" t="s">
        <v>16</v>
      </c>
      <c r="AE69" s="4">
        <f t="shared" si="1"/>
        <v>64014.073995653773</v>
      </c>
      <c r="AF69" s="4">
        <v>47491.092000000004</v>
      </c>
      <c r="AG69" s="4">
        <v>50459.285249999994</v>
      </c>
      <c r="AH69" s="4">
        <v>50459.285249999994</v>
      </c>
      <c r="AI69" s="4">
        <v>76816.888794784521</v>
      </c>
      <c r="AJ69" s="4">
        <v>64014.073995653773</v>
      </c>
      <c r="AK69" s="3" t="s">
        <v>16</v>
      </c>
      <c r="AL69" s="4">
        <v>96021.110993480659</v>
      </c>
      <c r="AM69" s="4">
        <v>96021.110993480659</v>
      </c>
      <c r="AN69" s="4">
        <v>64014.073995653773</v>
      </c>
      <c r="AO69" s="4">
        <v>64014.073995653773</v>
      </c>
      <c r="AP69" s="4">
        <v>64014.073995653773</v>
      </c>
      <c r="AQ69" s="3" t="s">
        <v>16</v>
      </c>
      <c r="AR69" s="4">
        <v>35618.318999999996</v>
      </c>
      <c r="AS69" s="15">
        <v>57612.666596088398</v>
      </c>
      <c r="AT69" s="4">
        <v>96021.110993480659</v>
      </c>
    </row>
    <row r="70" spans="1:46" ht="39" customHeight="1" x14ac:dyDescent="0.25">
      <c r="A70" s="5" t="s">
        <v>125</v>
      </c>
      <c r="B70" s="6">
        <v>987</v>
      </c>
      <c r="C70" s="11" t="s">
        <v>17</v>
      </c>
      <c r="D70" s="4">
        <v>73312.375</v>
      </c>
      <c r="E70" s="4">
        <v>73312.375</v>
      </c>
      <c r="F70" s="4">
        <v>62315.518749999996</v>
      </c>
      <c r="G70" s="4">
        <v>114259.65548852412</v>
      </c>
      <c r="H70" s="3" t="s">
        <v>16</v>
      </c>
      <c r="I70" s="3" t="s">
        <v>16</v>
      </c>
      <c r="J70" s="4">
        <v>114259.65548852412</v>
      </c>
      <c r="K70" s="4">
        <v>171389.48323278618</v>
      </c>
      <c r="L70" s="3" t="s">
        <v>16</v>
      </c>
      <c r="M70" s="4">
        <v>108546.67271409791</v>
      </c>
      <c r="N70" s="4">
        <f t="shared" si="0"/>
        <v>58649.9</v>
      </c>
      <c r="O70" s="3" t="s">
        <v>16</v>
      </c>
      <c r="P70" s="3" t="s">
        <v>16</v>
      </c>
      <c r="Q70" s="4">
        <v>65981.137499999997</v>
      </c>
      <c r="R70" s="4">
        <v>58649.9</v>
      </c>
      <c r="S70" s="3" t="s">
        <v>16</v>
      </c>
      <c r="T70" s="3" t="s">
        <v>16</v>
      </c>
      <c r="U70" s="4">
        <v>131398.60381180272</v>
      </c>
      <c r="V70" s="3" t="s">
        <v>16</v>
      </c>
      <c r="W70" s="3" t="s">
        <v>16</v>
      </c>
      <c r="X70" s="3" t="s">
        <v>16</v>
      </c>
      <c r="Y70" s="4">
        <v>54984.28125</v>
      </c>
      <c r="Z70" s="4">
        <v>54984.28125</v>
      </c>
      <c r="AA70" s="3" t="s">
        <v>16</v>
      </c>
      <c r="AB70" s="3" t="s">
        <v>16</v>
      </c>
      <c r="AC70" s="3" t="s">
        <v>16</v>
      </c>
      <c r="AD70" s="3" t="s">
        <v>16</v>
      </c>
      <c r="AE70" s="4">
        <f t="shared" si="1"/>
        <v>114259.65548852412</v>
      </c>
      <c r="AF70" s="4">
        <v>58649.9</v>
      </c>
      <c r="AG70" s="4">
        <v>62315.518749999996</v>
      </c>
      <c r="AH70" s="4">
        <v>62315.518749999996</v>
      </c>
      <c r="AI70" s="4">
        <v>137111.58658622895</v>
      </c>
      <c r="AJ70" s="4">
        <v>114259.65548852412</v>
      </c>
      <c r="AK70" s="3" t="s">
        <v>16</v>
      </c>
      <c r="AL70" s="4">
        <v>171389.48323278618</v>
      </c>
      <c r="AM70" s="4">
        <v>171389.48323278618</v>
      </c>
      <c r="AN70" s="4">
        <v>114259.65548852412</v>
      </c>
      <c r="AO70" s="4">
        <v>114259.65548852412</v>
      </c>
      <c r="AP70" s="4">
        <v>114259.65548852412</v>
      </c>
      <c r="AQ70" s="3" t="s">
        <v>16</v>
      </c>
      <c r="AR70" s="4">
        <v>43987.424999999996</v>
      </c>
      <c r="AS70" s="15">
        <v>102833.68993967171</v>
      </c>
      <c r="AT70" s="4">
        <v>171389.48323278618</v>
      </c>
    </row>
    <row r="71" spans="1:46" ht="39" customHeight="1" x14ac:dyDescent="0.25">
      <c r="K71" s="28"/>
      <c r="N71" s="31" t="s">
        <v>23</v>
      </c>
    </row>
    <row r="72" spans="1:46" x14ac:dyDescent="0.25">
      <c r="A72" s="32" t="s">
        <v>18</v>
      </c>
      <c r="K72" s="28"/>
    </row>
    <row r="73" spans="1:46" x14ac:dyDescent="0.25">
      <c r="A73" s="27" t="s">
        <v>19</v>
      </c>
      <c r="K73" s="28"/>
    </row>
    <row r="74" spans="1:46" x14ac:dyDescent="0.25">
      <c r="A74" s="27" t="s">
        <v>20</v>
      </c>
      <c r="K74" s="28"/>
    </row>
  </sheetData>
  <printOptions gridLines="1"/>
  <pageMargins left="0.33" right="0.33" top="0.33" bottom="0.33" header="0.3" footer="0.3"/>
  <pageSetup fitToHeight="9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Barret Lemaire</cp:lastModifiedBy>
  <dcterms:created xsi:type="dcterms:W3CDTF">2022-03-31T16:49:27Z</dcterms:created>
  <dcterms:modified xsi:type="dcterms:W3CDTF">2023-03-28T22:02:25Z</dcterms:modified>
</cp:coreProperties>
</file>