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Projects\CMS Price Transparency\2026 Revamp (Barret's Working Folder v3.0)\Charleston\"/>
    </mc:Choice>
  </mc:AlternateContent>
  <xr:revisionPtr revIDLastSave="0" documentId="13_ncr:1_{0D57E11D-B31D-4967-975D-43A7F41A1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dated Aug 2025" sheetId="1" r:id="rId1"/>
  </sheets>
  <definedNames>
    <definedName name="_xlnm._FilterDatabase" localSheetId="0" hidden="1">'Updated Aug 2025'!$A$4:$P$69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2" i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2" i="1"/>
</calcChain>
</file>

<file path=xl/sharedStrings.xml><?xml version="1.0" encoding="utf-8"?>
<sst xmlns="http://schemas.openxmlformats.org/spreadsheetml/2006/main" count="711" uniqueCount="129">
  <si>
    <t>Private Room</t>
  </si>
  <si>
    <t>Semi Private Room</t>
  </si>
  <si>
    <t>INTENSIVE CARE/HIGH ACUITY</t>
  </si>
  <si>
    <t>INTERMEDIATE CARE</t>
  </si>
  <si>
    <t>Line Item Description</t>
  </si>
  <si>
    <t>CPT Code or DRG</t>
  </si>
  <si>
    <t>Notes</t>
  </si>
  <si>
    <t>CDM Price
(Gross Charge)</t>
  </si>
  <si>
    <t>Discounted Cash Price</t>
  </si>
  <si>
    <t>De-identified minimum negotiated charge</t>
  </si>
  <si>
    <t>De-identified maximum negotiated charge</t>
  </si>
  <si>
    <t>Room and Board rate with 111 revenue code</t>
  </si>
  <si>
    <t>Room and Board rate with 206 revenue code</t>
  </si>
  <si>
    <t>OTHER NOTES:</t>
  </si>
  <si>
    <t>LTACH's are inpatient only hospitals and do not provide outpatient services.</t>
  </si>
  <si>
    <t>MS LTC DRG rates exclude SSO's, high cost outliers and any site neutral payments</t>
  </si>
  <si>
    <t>Room and Board rate with 121 revenue code</t>
  </si>
  <si>
    <t>Room and Board rate with 209 revenue code</t>
  </si>
  <si>
    <t>Dialysis</t>
  </si>
  <si>
    <t>Hemodialysis rate with 801 revenue code</t>
  </si>
  <si>
    <t>Room and Board rate with 202 revenue code</t>
  </si>
  <si>
    <t>RESPIRATORY INFECTIONS &amp; INFLAMMATIONS W MCC</t>
  </si>
  <si>
    <t>DROP CHARGEMASTER IN HERE with the column information as shown</t>
  </si>
  <si>
    <t>Average charges of total claim for this DRG</t>
  </si>
  <si>
    <t>Aetna SC</t>
  </si>
  <si>
    <t>N/A.  Negotiated rate based on Room &amp; Board revenue codes only.</t>
  </si>
  <si>
    <t>Aetna Medicare Advantage Plans</t>
  </si>
  <si>
    <t>Blue Cross Blue Shield South Carolina Commercial</t>
  </si>
  <si>
    <t>Blue Cross Blue Shield Medicare Advantage</t>
  </si>
  <si>
    <t>Blue Cross Blue Shield Exchange Plans- HIX</t>
  </si>
  <si>
    <t>Seven Corners Healthcare</t>
  </si>
  <si>
    <t>Wellpath</t>
  </si>
  <si>
    <t>ECMO OR TRACH W MV 96+ HRS OR PDX EXC FACE, MOUTH &amp; NECK W MAJ O.R.</t>
  </si>
  <si>
    <t>TRACH W MV 96+ HRS OR PDX EXC FACE, MOUTH &amp; NECK W/O MAJ O.R.</t>
  </si>
  <si>
    <t>PERIPH/CRANIAL NERVE &amp; OTHER NERV SYST PROC W MCC</t>
  </si>
  <si>
    <t>DEGENERATIVE NERVOUS SYSTEM DISORDERS W MCC</t>
  </si>
  <si>
    <t>BACTERIAL &amp; TUBERCULOUS INFECTIONS OF NERVOUS SYSTEM W MCC</t>
  </si>
  <si>
    <t>BACTERIAL &amp; TUBERCULOUS INFECTIONS OF NERVOUS SYSTEM W CC</t>
  </si>
  <si>
    <t>NON-BACTERIAL INFECT OF NERVOUS SYS EXC VIRAL MENINGITIS W MCC</t>
  </si>
  <si>
    <t>OTHER RESP SYSTEM O.R. PROCEDURES W MCC</t>
  </si>
  <si>
    <t>PULMONARY EDEMA &amp; RESPIRATORY FAILURE</t>
  </si>
  <si>
    <t>OTHER RESPIRATORY SYSTEM DIAGNOSES W MCC</t>
  </si>
  <si>
    <t>RESPIRATORY SYSTEM DIAGNOSIS W VENTILATOR SUPPORT 96+ HOURS</t>
  </si>
  <si>
    <t>RESPIRATORY SYSTEM DIAGNOSIS W VENTILATOR SUPPORT &lt;96 HOURS</t>
  </si>
  <si>
    <t>OTHER CIRCULATORY SYSTEM O.R. PROCEDURES</t>
  </si>
  <si>
    <t>ACUTE &amp; SUBACUTE ENDOCARDITIS W MCC</t>
  </si>
  <si>
    <t>ACUTE &amp; SUBACUTE ENDOCARDITIS W CC</t>
  </si>
  <si>
    <t>HEART FAILURE &amp; SHOCK W MCC</t>
  </si>
  <si>
    <t>PERIPHERAL VASCULAR DISORDERS W MCC</t>
  </si>
  <si>
    <t>PERIPHERAL VASCULAR DISORDERS W CC</t>
  </si>
  <si>
    <t>OTHER CIRCULATORY SYSTEM DIAGNOSES W MCC</t>
  </si>
  <si>
    <t>OTHER DIGESTIVE SYSTEM O.R. PROCEDURES W MCC</t>
  </si>
  <si>
    <t>MAJOR GASTROINTESTINAL DISORDERS &amp; PERITONEAL INFECTIONS W MCC</t>
  </si>
  <si>
    <t>MAJOR GASTROINTESTINAL DISORDERS &amp; PERITONEAL INFECTIONS W CC</t>
  </si>
  <si>
    <t>COMPLICATED PEPTIC ULCER W MCC</t>
  </si>
  <si>
    <t>INFLAMMATORY BOWEL DISEASE W MCC</t>
  </si>
  <si>
    <t>ESOPHAGITIS, GASTROENT &amp; MISC DIGEST DISORDERS W MCC</t>
  </si>
  <si>
    <t>ESOPHAGITIS, GASTROENT &amp; MISC DIGEST DISORDERS W/O MCC</t>
  </si>
  <si>
    <t>OTHER DIGESTIVE SYSTEM DIAGNOSES W MCC</t>
  </si>
  <si>
    <t>OTHER DIGESTIVE SYSTEM DIAGNOSES W CC</t>
  </si>
  <si>
    <t>DISORDERS OF PANCREAS EXCEPT MALIGNANCY W MCC</t>
  </si>
  <si>
    <t>DISORDERS OF THE BILIARY TRACT W MCC</t>
  </si>
  <si>
    <t>WND DEBRID &amp; SKN GRFT EXC HAND, FOR MUSCULO-CONN TISS DIS W MCC</t>
  </si>
  <si>
    <t>WND DEBRID &amp; SKN GRFT EXC HAND, FOR MUSCULO-CONN TISS DIS W CC</t>
  </si>
  <si>
    <t>LOCAL EXCISION &amp; REMOVAL INT FIX DEVICES OF HIP &amp; FEMUR W CC/MCC</t>
  </si>
  <si>
    <t>SOFT TISSUE PROCEDURES W MCC</t>
  </si>
  <si>
    <t>SOFT TISSUE PROCEDURES W CC</t>
  </si>
  <si>
    <t>HAND OR WRIST PROC, EXCEPT MAJOR THUMB OR JOINT PROC W CC/MCC</t>
  </si>
  <si>
    <t>OTHER MUSCULOSKELET SYS &amp; CONN TISS O.R. PROC W MCC</t>
  </si>
  <si>
    <t>OSTEOMYELITIS W MCC</t>
  </si>
  <si>
    <t>OSTEOMYELITIS W CC</t>
  </si>
  <si>
    <t>SEPTIC ARTHRITIS W MCC</t>
  </si>
  <si>
    <t>SEPTIC ARTHRITIS W CC</t>
  </si>
  <si>
    <t>MEDICAL BACK PROBLEMS W MCC</t>
  </si>
  <si>
    <t>TENDONITIS, MYOSITIS &amp; BURSITIS W MCC</t>
  </si>
  <si>
    <t>TENDONITIS, MYOSITIS &amp; BURSITIS W/O MCC</t>
  </si>
  <si>
    <t>AFTERCARE, MUSCULOSKELETAL SYSTEM &amp; CONNECTIVE TISSUE W MCC</t>
  </si>
  <si>
    <t>AFTERCARE, MUSCULOSKELETAL SYSTEM &amp; CONNECTIVE TISSUE W CC</t>
  </si>
  <si>
    <t>OTHER MUSCULOSKELETAL SYS &amp; CONNECTIVE DIAGNOSES W MCC</t>
  </si>
  <si>
    <t>OTHER MUSCULOSKELETAL SYS &amp; CONNECTIVE TISSUE DIAGNOSES W CC</t>
  </si>
  <si>
    <t>SKIN DEBRIDEMENT W MCC</t>
  </si>
  <si>
    <t>SKIN DEBRIDEMENT W CC</t>
  </si>
  <si>
    <t>SKIN GRAFT &amp;/OR DEBRID FOR SKN ULCER OR CELLULITIS W MCC</t>
  </si>
  <si>
    <t>SKIN GRAFT &amp;/OR DEBRID FOR SKN ULCER OR CELLULITIS W CC</t>
  </si>
  <si>
    <t>OTHER SKIN, SUBCUT TISS &amp; BREAST PROC W MCC</t>
  </si>
  <si>
    <t>OTHER SKIN, SUBCUT TISS &amp; BREAST PROC W CC</t>
  </si>
  <si>
    <t>SKIN ULCERS W MCC</t>
  </si>
  <si>
    <t>SKIN ULCERS W CC</t>
  </si>
  <si>
    <t>SKIN ULCERS W/O CC/MCC</t>
  </si>
  <si>
    <t>CELLULITIS W MCC</t>
  </si>
  <si>
    <t>CELLULITIS W/O MCC</t>
  </si>
  <si>
    <t>TRAUMA TO THE SKIN, SUBCUT TISS &amp; BREAST W MCC</t>
  </si>
  <si>
    <t>TRAUMA TO THE SKIN, SUBCUT TISS &amp; BREAST W/O MCC</t>
  </si>
  <si>
    <t>MINOR SKIN DISORDERS W MCC</t>
  </si>
  <si>
    <t>SKIN GRAFTS &amp; WOUND DEBRID FOR ENDOC, NUTRIT &amp; METAB DIS W MCC</t>
  </si>
  <si>
    <t>SKIN GRAFTS &amp; WOUND DEBRID FOR ENDOC, NUTRIT &amp; METAB DIS W CC</t>
  </si>
  <si>
    <t>DIABETES W MCC</t>
  </si>
  <si>
    <t>DIABETES W CC</t>
  </si>
  <si>
    <t>NUTRITIONAL &amp; MISC METABOLIC DISORDERS W MCC</t>
  </si>
  <si>
    <t>NUTRITIONAL &amp; MISC METABOLIC DISORDERS W/O MCC</t>
  </si>
  <si>
    <t>RENAL FAILURE W MCC</t>
  </si>
  <si>
    <t>INFLAMMATION OF THE MALE REPRODUCTIVE SYSTEM W MCC</t>
  </si>
  <si>
    <t>INFLAMMATION OF THE MALE REPRODUCTIVE SYSTEM W/O MCC</t>
  </si>
  <si>
    <t>POSTPARTUM &amp; POST ABORTION DIAGNOSES W/O O.R. PROCEDURE</t>
  </si>
  <si>
    <t>Other antepartum diagnoses w/o O.R. procedure w MCC</t>
  </si>
  <si>
    <t>INFECTIOUS &amp; PARASITIC DISEASES W O.R. PROCEDURE W MCC</t>
  </si>
  <si>
    <t>POSTOPERATIVE OR POST-TRAUMATIC INFECTIONS W O.R. PROC W MCC</t>
  </si>
  <si>
    <t>POSTOPERATIVE &amp; POST-TRAUMATIC INFECTIONS W MCC</t>
  </si>
  <si>
    <t>POSTOPERATIVE &amp; POST-TRAUMATIC INFECTIONS W/O MCC</t>
  </si>
  <si>
    <t>OTHER INFECTIOUS &amp; PARASITIC DISEASES DIAGNOSES W CC</t>
  </si>
  <si>
    <t>SEPTICEMIA W MV 96+ HOURS</t>
  </si>
  <si>
    <t>SEPTICEMIA W/O MV 96+ HOURS W MCC</t>
  </si>
  <si>
    <t>SEPTICEMIA W/O MV 96+ HOURS W/O MCC</t>
  </si>
  <si>
    <t>WOUND DEBRIDEMENTS FOR INJURIES W MCC</t>
  </si>
  <si>
    <t>SKIN GRAFTS FOR INJURIES W CC/MCC</t>
  </si>
  <si>
    <t>OTHER O.R. PROCEDURES FOR INJURIES W MCC</t>
  </si>
  <si>
    <t>EXTENSIVE BURNS OR FULL THICKNESS BURNS W MV 96+ HRS W/O SKIN GRAFT</t>
  </si>
  <si>
    <t>O.R. PROC W DIAGNOSES OF OTHER CONTACT W HEALTH SERVICES W MCC</t>
  </si>
  <si>
    <t>O.R. PROC W DIAGNOSES OF OTHER CONTACT W HEALTH SERVICES W CC</t>
  </si>
  <si>
    <t>AFTERCARE W CC/MCC</t>
  </si>
  <si>
    <t>EXTENSIVE O.R. PROCEDURE UNRELATED TO PRINCIPAL DIAGNOSIS W MCC</t>
  </si>
  <si>
    <t>EXTENSIVE O.R. PROCEDURE UNRELATED TO PRINCIPAL DIAGNOSIS W CC</t>
  </si>
  <si>
    <t>NON-EXTENSIVE O.R. PROC UNRELATED TO PRINCIPAL DIAGNOSIS W MCC</t>
  </si>
  <si>
    <t>Cigna Commercial - PPO/POS/HMO and Open Access Plus</t>
  </si>
  <si>
    <t>Paradigm Work Comp</t>
  </si>
  <si>
    <t>N/A.  Negotiated rate based on submitted MS LTC DRG.</t>
  </si>
  <si>
    <t>N/A.  Negotiated rate based on 125% submitted MS LTC DRG.</t>
  </si>
  <si>
    <t>Charleston - AMG Specialty Hospital</t>
  </si>
  <si>
    <t>Last updated:04/08/2026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</si>
</sst>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3" fillId="2" borderId="0"/>
    <xf numFmtId="0" fontId="1" fillId="2" borderId="0"/>
  </cellStyleXfs>
  <cellXfs count="37">
    <xf numFmtId="0" fontId="0" fillId="0" borderId="0" xfId="0"/>
    <xf numFmtId="44" fontId="0" fillId="0" borderId="0" xfId="1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4" fontId="5" fillId="2" borderId="1" xfId="4" applyNumberFormat="1" applyFont="1" applyBorder="1" applyAlignment="1">
      <alignment horizontal="right" wrapText="1"/>
    </xf>
    <xf numFmtId="0" fontId="6" fillId="2" borderId="1" xfId="2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5" fillId="0" borderId="1" xfId="4" applyNumberFormat="1" applyFont="1" applyFill="1" applyBorder="1" applyAlignment="1">
      <alignment horizontal="right" wrapText="1"/>
    </xf>
    <xf numFmtId="1" fontId="8" fillId="2" borderId="1" xfId="0" applyNumberFormat="1" applyFont="1" applyFill="1" applyBorder="1" applyAlignment="1">
      <alignment horizontal="center" shrinkToFi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left"/>
    </xf>
    <xf numFmtId="0" fontId="6" fillId="2" borderId="1" xfId="2" applyFont="1" applyBorder="1" applyAlignment="1">
      <alignment horizontal="left"/>
    </xf>
    <xf numFmtId="164" fontId="5" fillId="3" borderId="1" xfId="4" applyNumberFormat="1" applyFont="1" applyFill="1" applyBorder="1" applyAlignment="1">
      <alignment horizontal="right" wrapText="1"/>
    </xf>
    <xf numFmtId="0" fontId="6" fillId="3" borderId="1" xfId="2" applyFont="1" applyFill="1" applyBorder="1" applyAlignment="1">
      <alignment wrapText="1"/>
    </xf>
    <xf numFmtId="44" fontId="7" fillId="3" borderId="1" xfId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/>
    </xf>
    <xf numFmtId="44" fontId="8" fillId="2" borderId="1" xfId="1" applyFont="1" applyFill="1" applyBorder="1" applyAlignment="1">
      <alignment horizontal="right" shrinkToFit="1"/>
    </xf>
    <xf numFmtId="0" fontId="7" fillId="0" borderId="0" xfId="0" applyFont="1"/>
    <xf numFmtId="1" fontId="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wrapText="1"/>
    </xf>
    <xf numFmtId="0" fontId="11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2" borderId="0" xfId="5" applyFont="1" applyAlignment="1">
      <alignment horizontal="left"/>
    </xf>
    <xf numFmtId="0" fontId="7" fillId="2" borderId="0" xfId="5" applyFont="1" applyAlignment="1">
      <alignment horizontal="left"/>
    </xf>
    <xf numFmtId="0" fontId="6" fillId="0" borderId="1" xfId="2" applyFont="1" applyFill="1" applyBorder="1" applyAlignment="1">
      <alignment wrapText="1"/>
    </xf>
    <xf numFmtId="0" fontId="11" fillId="4" borderId="1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 wrapText="1"/>
    </xf>
    <xf numFmtId="44" fontId="11" fillId="4" borderId="1" xfId="1" applyFont="1" applyFill="1" applyBorder="1" applyAlignment="1">
      <alignment horizontal="center" wrapText="1"/>
    </xf>
    <xf numFmtId="44" fontId="11" fillId="4" borderId="1" xfId="3" applyFont="1" applyFill="1" applyBorder="1" applyAlignment="1">
      <alignment horizontal="center" wrapText="1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5" xr:uid="{1468FC79-6B00-4DD0-A491-C8B1596707E2}"/>
    <cellStyle name="Normal_Shee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zoomScale="96" zoomScaleNormal="96" workbookViewId="0">
      <pane xSplit="1" topLeftCell="G1" activePane="topRight" state="frozen"/>
      <selection activeCell="B1" sqref="B1"/>
      <selection pane="topRight" activeCell="A6" sqref="A6"/>
    </sheetView>
  </sheetViews>
  <sheetFormatPr defaultRowHeight="15" x14ac:dyDescent="0.25"/>
  <cols>
    <col min="1" max="1" width="44.85546875" style="29" customWidth="1"/>
    <col min="2" max="2" width="11.42578125" style="28" customWidth="1"/>
    <col min="3" max="3" width="39" style="1" customWidth="1"/>
    <col min="4" max="5" width="14.5703125" customWidth="1"/>
    <col min="6" max="14" width="22.7109375" customWidth="1"/>
    <col min="15" max="15" width="20.7109375" customWidth="1"/>
    <col min="16" max="16" width="21.85546875" customWidth="1"/>
  </cols>
  <sheetData>
    <row r="1" spans="1:16" x14ac:dyDescent="0.25">
      <c r="A1" s="30" t="s">
        <v>127</v>
      </c>
      <c r="F1" s="29"/>
    </row>
    <row r="2" spans="1:16" x14ac:dyDescent="0.25">
      <c r="A2" s="31" t="s">
        <v>128</v>
      </c>
      <c r="F2" s="29"/>
    </row>
    <row r="4" spans="1:16" s="24" customFormat="1" ht="37.5" customHeight="1" x14ac:dyDescent="0.2">
      <c r="A4" s="33" t="s">
        <v>4</v>
      </c>
      <c r="B4" s="34" t="s">
        <v>5</v>
      </c>
      <c r="C4" s="34" t="s">
        <v>6</v>
      </c>
      <c r="D4" s="35" t="s">
        <v>7</v>
      </c>
      <c r="E4" s="36" t="s">
        <v>8</v>
      </c>
      <c r="F4" s="36" t="s">
        <v>26</v>
      </c>
      <c r="G4" s="36" t="s">
        <v>28</v>
      </c>
      <c r="H4" s="36" t="s">
        <v>31</v>
      </c>
      <c r="I4" s="36" t="s">
        <v>30</v>
      </c>
      <c r="J4" s="36" t="s">
        <v>24</v>
      </c>
      <c r="K4" s="36" t="s">
        <v>27</v>
      </c>
      <c r="L4" s="36" t="s">
        <v>123</v>
      </c>
      <c r="M4" s="36" t="s">
        <v>29</v>
      </c>
      <c r="N4" s="36" t="s">
        <v>124</v>
      </c>
      <c r="O4" s="36" t="s">
        <v>9</v>
      </c>
      <c r="P4" s="36" t="s">
        <v>10</v>
      </c>
    </row>
    <row r="5" spans="1:16" ht="38.1" customHeight="1" x14ac:dyDescent="0.25">
      <c r="A5" s="2" t="s">
        <v>0</v>
      </c>
      <c r="B5" s="3">
        <v>111</v>
      </c>
      <c r="C5" s="4" t="s">
        <v>11</v>
      </c>
      <c r="D5" s="5">
        <v>2041</v>
      </c>
      <c r="E5" s="5">
        <v>2041</v>
      </c>
      <c r="F5" s="32" t="s">
        <v>125</v>
      </c>
      <c r="G5" s="32" t="s">
        <v>125</v>
      </c>
      <c r="H5" s="32" t="s">
        <v>125</v>
      </c>
      <c r="I5" s="10" t="s">
        <v>126</v>
      </c>
      <c r="J5" s="10">
        <v>1882</v>
      </c>
      <c r="K5" s="10">
        <v>1650</v>
      </c>
      <c r="L5" s="10">
        <v>1800</v>
      </c>
      <c r="M5" s="10">
        <v>1350</v>
      </c>
      <c r="N5" s="10">
        <v>2300</v>
      </c>
      <c r="O5" s="10">
        <v>462.54</v>
      </c>
      <c r="P5" s="10">
        <v>3470</v>
      </c>
    </row>
    <row r="6" spans="1:16" ht="38.1" customHeight="1" x14ac:dyDescent="0.25">
      <c r="A6" s="2" t="s">
        <v>1</v>
      </c>
      <c r="B6" s="3">
        <v>121</v>
      </c>
      <c r="C6" s="4" t="s">
        <v>16</v>
      </c>
      <c r="D6" s="5">
        <v>2041</v>
      </c>
      <c r="E6" s="5">
        <v>2041</v>
      </c>
      <c r="F6" s="32" t="s">
        <v>125</v>
      </c>
      <c r="G6" s="32" t="s">
        <v>125</v>
      </c>
      <c r="H6" s="32" t="s">
        <v>125</v>
      </c>
      <c r="I6" s="10" t="s">
        <v>126</v>
      </c>
      <c r="J6" s="10">
        <v>1882</v>
      </c>
      <c r="K6" s="10">
        <v>1650</v>
      </c>
      <c r="L6" s="10">
        <v>1800</v>
      </c>
      <c r="M6" s="10">
        <v>1350</v>
      </c>
      <c r="N6" s="10">
        <v>2300</v>
      </c>
      <c r="O6" s="10">
        <v>462.54</v>
      </c>
      <c r="P6" s="10">
        <v>3470</v>
      </c>
    </row>
    <row r="7" spans="1:16" ht="38.1" customHeight="1" x14ac:dyDescent="0.25">
      <c r="A7" s="7" t="s">
        <v>2</v>
      </c>
      <c r="B7" s="8">
        <v>209</v>
      </c>
      <c r="C7" s="9" t="s">
        <v>17</v>
      </c>
      <c r="D7" s="5">
        <v>3213</v>
      </c>
      <c r="E7" s="5">
        <v>3213</v>
      </c>
      <c r="F7" s="32" t="s">
        <v>125</v>
      </c>
      <c r="G7" s="32" t="s">
        <v>125</v>
      </c>
      <c r="H7" s="32" t="s">
        <v>125</v>
      </c>
      <c r="I7" s="10" t="s">
        <v>126</v>
      </c>
      <c r="J7" s="10">
        <v>2485</v>
      </c>
      <c r="K7" s="10">
        <v>2300</v>
      </c>
      <c r="L7" s="10">
        <v>2070</v>
      </c>
      <c r="M7" s="10">
        <v>1800</v>
      </c>
      <c r="N7" s="10">
        <v>3200</v>
      </c>
      <c r="O7" s="10">
        <v>462.54</v>
      </c>
      <c r="P7" s="10">
        <v>3470</v>
      </c>
    </row>
    <row r="8" spans="1:16" ht="38.1" customHeight="1" x14ac:dyDescent="0.25">
      <c r="A8" s="7" t="s">
        <v>3</v>
      </c>
      <c r="B8" s="8">
        <v>206</v>
      </c>
      <c r="C8" s="9" t="s">
        <v>12</v>
      </c>
      <c r="D8" s="5">
        <v>2490</v>
      </c>
      <c r="E8" s="5">
        <v>2490</v>
      </c>
      <c r="F8" s="32" t="s">
        <v>125</v>
      </c>
      <c r="G8" s="32" t="s">
        <v>125</v>
      </c>
      <c r="H8" s="32" t="s">
        <v>125</v>
      </c>
      <c r="I8" s="10" t="s">
        <v>126</v>
      </c>
      <c r="J8" s="10">
        <v>2150</v>
      </c>
      <c r="K8" s="10">
        <v>2300</v>
      </c>
      <c r="L8" s="10">
        <v>2000</v>
      </c>
      <c r="M8" s="10">
        <v>1800</v>
      </c>
      <c r="N8" s="10">
        <v>2600</v>
      </c>
      <c r="O8" s="10">
        <v>462.54</v>
      </c>
      <c r="P8" s="10">
        <v>4588</v>
      </c>
    </row>
    <row r="9" spans="1:16" ht="38.1" customHeight="1" x14ac:dyDescent="0.25">
      <c r="A9" s="7" t="s">
        <v>3</v>
      </c>
      <c r="B9" s="8">
        <v>202</v>
      </c>
      <c r="C9" s="9" t="s">
        <v>20</v>
      </c>
      <c r="D9" s="5">
        <v>2490</v>
      </c>
      <c r="E9" s="5">
        <v>2490</v>
      </c>
      <c r="F9" s="32" t="s">
        <v>125</v>
      </c>
      <c r="G9" s="32" t="s">
        <v>125</v>
      </c>
      <c r="H9" s="32" t="s">
        <v>125</v>
      </c>
      <c r="I9" s="10" t="s">
        <v>126</v>
      </c>
      <c r="J9" s="10">
        <v>2485</v>
      </c>
      <c r="K9" s="10">
        <v>2300</v>
      </c>
      <c r="L9" s="10">
        <v>2070</v>
      </c>
      <c r="M9" s="10">
        <v>1800</v>
      </c>
      <c r="N9" s="10">
        <v>3200</v>
      </c>
      <c r="O9" s="10">
        <v>462.54</v>
      </c>
      <c r="P9" s="10">
        <v>5705</v>
      </c>
    </row>
    <row r="10" spans="1:16" ht="38.1" customHeight="1" x14ac:dyDescent="0.25">
      <c r="A10" s="7" t="s">
        <v>18</v>
      </c>
      <c r="B10" s="8">
        <v>801</v>
      </c>
      <c r="C10" s="9" t="s">
        <v>19</v>
      </c>
      <c r="D10" s="10">
        <v>1370</v>
      </c>
      <c r="E10" s="10">
        <v>1370</v>
      </c>
      <c r="F10" s="32" t="s">
        <v>125</v>
      </c>
      <c r="G10" s="32" t="s">
        <v>125</v>
      </c>
      <c r="H10" s="32" t="s">
        <v>125</v>
      </c>
      <c r="I10" s="10" t="s">
        <v>126</v>
      </c>
      <c r="J10" s="10">
        <v>471</v>
      </c>
      <c r="K10" s="10">
        <v>0</v>
      </c>
      <c r="L10" s="10">
        <v>0</v>
      </c>
      <c r="M10" s="10">
        <v>0</v>
      </c>
      <c r="N10" s="10">
        <v>0</v>
      </c>
      <c r="O10" s="10">
        <v>200</v>
      </c>
      <c r="P10" s="10">
        <v>500</v>
      </c>
    </row>
    <row r="11" spans="1:16" ht="38.1" customHeight="1" x14ac:dyDescent="0.25">
      <c r="A11" s="12" t="s">
        <v>22</v>
      </c>
      <c r="B11" s="13"/>
      <c r="C11" s="14"/>
      <c r="D11" s="16"/>
      <c r="E11" s="16"/>
      <c r="F11" s="17" t="s">
        <v>125</v>
      </c>
      <c r="G11" s="17" t="s">
        <v>125</v>
      </c>
      <c r="H11" s="17" t="s">
        <v>125</v>
      </c>
      <c r="I11" s="16" t="s">
        <v>126</v>
      </c>
      <c r="J11" s="17" t="s">
        <v>25</v>
      </c>
      <c r="K11" s="17" t="s">
        <v>25</v>
      </c>
      <c r="L11" s="17" t="s">
        <v>25</v>
      </c>
      <c r="M11" s="17" t="s">
        <v>25</v>
      </c>
      <c r="N11" s="17" t="s">
        <v>25</v>
      </c>
      <c r="O11" s="16"/>
      <c r="P11" s="18"/>
    </row>
    <row r="12" spans="1:16" ht="38.1" customHeight="1" x14ac:dyDescent="0.25">
      <c r="A12" s="19" t="s">
        <v>32</v>
      </c>
      <c r="B12" s="11">
        <v>3</v>
      </c>
      <c r="C12" s="15" t="s">
        <v>23</v>
      </c>
      <c r="D12" s="23">
        <v>304800.61</v>
      </c>
      <c r="E12" s="23">
        <v>304800.61</v>
      </c>
      <c r="F12" s="23">
        <v>168287.248834347</v>
      </c>
      <c r="G12" s="23">
        <f>F12</f>
        <v>168287.248834347</v>
      </c>
      <c r="H12" s="23">
        <f>F12</f>
        <v>168287.248834347</v>
      </c>
      <c r="I12" s="5">
        <f t="shared" ref="I12:I43" si="0">F12*1.25</f>
        <v>210359.06104293375</v>
      </c>
      <c r="J12" s="6" t="s">
        <v>25</v>
      </c>
      <c r="K12" s="6" t="s">
        <v>25</v>
      </c>
      <c r="L12" s="6" t="s">
        <v>25</v>
      </c>
      <c r="M12" s="6" t="s">
        <v>25</v>
      </c>
      <c r="N12" s="6" t="s">
        <v>25</v>
      </c>
      <c r="O12" s="23">
        <v>143044.16150919494</v>
      </c>
      <c r="P12" s="23">
        <v>252430.8732515205</v>
      </c>
    </row>
    <row r="13" spans="1:16" ht="38.1" customHeight="1" x14ac:dyDescent="0.25">
      <c r="A13" s="19" t="s">
        <v>33</v>
      </c>
      <c r="B13" s="11">
        <v>4</v>
      </c>
      <c r="C13" s="15" t="s">
        <v>23</v>
      </c>
      <c r="D13" s="23">
        <v>226585.61</v>
      </c>
      <c r="E13" s="23">
        <v>226585.61</v>
      </c>
      <c r="F13" s="23">
        <v>141081.42603294362</v>
      </c>
      <c r="G13" s="23">
        <f t="shared" ref="G13:G76" si="1">F13</f>
        <v>141081.42603294362</v>
      </c>
      <c r="H13" s="23">
        <f t="shared" ref="H13:H76" si="2">F13</f>
        <v>141081.42603294362</v>
      </c>
      <c r="I13" s="5">
        <f t="shared" si="0"/>
        <v>176351.78254117953</v>
      </c>
      <c r="J13" s="6" t="s">
        <v>25</v>
      </c>
      <c r="K13" s="6" t="s">
        <v>25</v>
      </c>
      <c r="L13" s="6" t="s">
        <v>25</v>
      </c>
      <c r="M13" s="6" t="s">
        <v>25</v>
      </c>
      <c r="N13" s="6" t="s">
        <v>25</v>
      </c>
      <c r="O13" s="23">
        <v>119919.21212800208</v>
      </c>
      <c r="P13" s="23">
        <v>211622.13904941542</v>
      </c>
    </row>
    <row r="14" spans="1:16" ht="38.1" customHeight="1" x14ac:dyDescent="0.25">
      <c r="A14" s="19" t="s">
        <v>34</v>
      </c>
      <c r="B14" s="11">
        <v>40</v>
      </c>
      <c r="C14" s="15" t="s">
        <v>23</v>
      </c>
      <c r="D14" s="23">
        <v>98544.78</v>
      </c>
      <c r="E14" s="23">
        <v>98544.78</v>
      </c>
      <c r="F14" s="23">
        <v>66132.640046867426</v>
      </c>
      <c r="G14" s="23">
        <f t="shared" si="1"/>
        <v>66132.640046867426</v>
      </c>
      <c r="H14" s="23">
        <f t="shared" si="2"/>
        <v>66132.640046867426</v>
      </c>
      <c r="I14" s="5">
        <f t="shared" si="0"/>
        <v>82665.800058584282</v>
      </c>
      <c r="J14" s="6" t="s">
        <v>25</v>
      </c>
      <c r="K14" s="6" t="s">
        <v>25</v>
      </c>
      <c r="L14" s="6" t="s">
        <v>25</v>
      </c>
      <c r="M14" s="6" t="s">
        <v>25</v>
      </c>
      <c r="N14" s="6" t="s">
        <v>25</v>
      </c>
      <c r="O14" s="23">
        <v>56212.744039837307</v>
      </c>
      <c r="P14" s="23">
        <v>99198.960070301138</v>
      </c>
    </row>
    <row r="15" spans="1:16" ht="38.1" customHeight="1" x14ac:dyDescent="0.25">
      <c r="A15" s="19" t="s">
        <v>35</v>
      </c>
      <c r="B15" s="11">
        <v>56</v>
      </c>
      <c r="C15" s="15" t="s">
        <v>23</v>
      </c>
      <c r="D15" s="23">
        <v>19566.849999999999</v>
      </c>
      <c r="E15" s="23">
        <v>19566.849999999999</v>
      </c>
      <c r="F15" s="23">
        <v>39956.676095355928</v>
      </c>
      <c r="G15" s="23">
        <f t="shared" si="1"/>
        <v>39956.676095355928</v>
      </c>
      <c r="H15" s="23">
        <f t="shared" si="2"/>
        <v>39956.676095355928</v>
      </c>
      <c r="I15" s="5">
        <f t="shared" si="0"/>
        <v>49945.845119194913</v>
      </c>
      <c r="J15" s="6" t="s">
        <v>25</v>
      </c>
      <c r="K15" s="6" t="s">
        <v>25</v>
      </c>
      <c r="L15" s="6" t="s">
        <v>25</v>
      </c>
      <c r="M15" s="6" t="s">
        <v>25</v>
      </c>
      <c r="N15" s="6" t="s">
        <v>25</v>
      </c>
      <c r="O15" s="23">
        <v>33963.174681052536</v>
      </c>
      <c r="P15" s="23">
        <v>59935.014143033892</v>
      </c>
    </row>
    <row r="16" spans="1:16" ht="38.1" customHeight="1" x14ac:dyDescent="0.25">
      <c r="A16" s="19" t="s">
        <v>36</v>
      </c>
      <c r="B16" s="11">
        <v>94</v>
      </c>
      <c r="C16" s="15" t="s">
        <v>23</v>
      </c>
      <c r="D16" s="23">
        <v>59786.49</v>
      </c>
      <c r="E16" s="23">
        <v>59786.49</v>
      </c>
      <c r="F16" s="23">
        <v>46967.105396413521</v>
      </c>
      <c r="G16" s="23">
        <f t="shared" si="1"/>
        <v>46967.105396413521</v>
      </c>
      <c r="H16" s="23">
        <f t="shared" si="2"/>
        <v>46967.105396413521</v>
      </c>
      <c r="I16" s="5">
        <f t="shared" si="0"/>
        <v>58708.881745516905</v>
      </c>
      <c r="J16" s="6" t="s">
        <v>25</v>
      </c>
      <c r="K16" s="6" t="s">
        <v>25</v>
      </c>
      <c r="L16" s="6" t="s">
        <v>25</v>
      </c>
      <c r="M16" s="6" t="s">
        <v>25</v>
      </c>
      <c r="N16" s="6" t="s">
        <v>25</v>
      </c>
      <c r="O16" s="23">
        <v>39922.03958695149</v>
      </c>
      <c r="P16" s="23">
        <v>70450.658094620274</v>
      </c>
    </row>
    <row r="17" spans="1:16" ht="38.1" customHeight="1" x14ac:dyDescent="0.25">
      <c r="A17" s="19" t="s">
        <v>37</v>
      </c>
      <c r="B17" s="11">
        <v>95</v>
      </c>
      <c r="C17" s="15" t="s">
        <v>23</v>
      </c>
      <c r="D17" s="23">
        <v>37990.29</v>
      </c>
      <c r="E17" s="23">
        <v>37990.29</v>
      </c>
      <c r="F17" s="23">
        <v>37388.956272307165</v>
      </c>
      <c r="G17" s="23">
        <f t="shared" si="1"/>
        <v>37388.956272307165</v>
      </c>
      <c r="H17" s="23">
        <f t="shared" si="2"/>
        <v>37388.956272307165</v>
      </c>
      <c r="I17" s="5">
        <f t="shared" si="0"/>
        <v>46736.195340383958</v>
      </c>
      <c r="J17" s="6" t="s">
        <v>25</v>
      </c>
      <c r="K17" s="6" t="s">
        <v>25</v>
      </c>
      <c r="L17" s="6" t="s">
        <v>25</v>
      </c>
      <c r="M17" s="6" t="s">
        <v>25</v>
      </c>
      <c r="N17" s="6" t="s">
        <v>25</v>
      </c>
      <c r="O17" s="23">
        <v>31780.612831461091</v>
      </c>
      <c r="P17" s="23">
        <v>56083.434408460744</v>
      </c>
    </row>
    <row r="18" spans="1:16" ht="38.1" customHeight="1" x14ac:dyDescent="0.25">
      <c r="A18" s="19" t="s">
        <v>38</v>
      </c>
      <c r="B18" s="11">
        <v>97</v>
      </c>
      <c r="C18" s="15" t="s">
        <v>23</v>
      </c>
      <c r="D18" s="23">
        <v>34097.199999999997</v>
      </c>
      <c r="E18" s="23">
        <v>34097.199999999997</v>
      </c>
      <c r="F18" s="23">
        <v>46352.884647374885</v>
      </c>
      <c r="G18" s="23">
        <f t="shared" si="1"/>
        <v>46352.884647374885</v>
      </c>
      <c r="H18" s="23">
        <f t="shared" si="2"/>
        <v>46352.884647374885</v>
      </c>
      <c r="I18" s="5">
        <f t="shared" si="0"/>
        <v>57941.105809218607</v>
      </c>
      <c r="J18" s="6" t="s">
        <v>25</v>
      </c>
      <c r="K18" s="6" t="s">
        <v>25</v>
      </c>
      <c r="L18" s="6" t="s">
        <v>25</v>
      </c>
      <c r="M18" s="6" t="s">
        <v>25</v>
      </c>
      <c r="N18" s="6" t="s">
        <v>25</v>
      </c>
      <c r="O18" s="23">
        <v>39399.951950268653</v>
      </c>
      <c r="P18" s="23">
        <v>69529.326971062328</v>
      </c>
    </row>
    <row r="19" spans="1:16" ht="38.1" customHeight="1" x14ac:dyDescent="0.25">
      <c r="A19" s="19" t="s">
        <v>39</v>
      </c>
      <c r="B19" s="11">
        <v>166</v>
      </c>
      <c r="C19" s="15" t="s">
        <v>23</v>
      </c>
      <c r="D19" s="23">
        <v>180615.7</v>
      </c>
      <c r="E19" s="23">
        <v>180615.7</v>
      </c>
      <c r="F19" s="23">
        <v>105313.45835396403</v>
      </c>
      <c r="G19" s="23">
        <f t="shared" si="1"/>
        <v>105313.45835396403</v>
      </c>
      <c r="H19" s="23">
        <f t="shared" si="2"/>
        <v>105313.45835396403</v>
      </c>
      <c r="I19" s="5">
        <f t="shared" si="0"/>
        <v>131641.82294245504</v>
      </c>
      <c r="J19" s="6" t="s">
        <v>25</v>
      </c>
      <c r="K19" s="6" t="s">
        <v>25</v>
      </c>
      <c r="L19" s="6" t="s">
        <v>25</v>
      </c>
      <c r="M19" s="6" t="s">
        <v>25</v>
      </c>
      <c r="N19" s="6" t="s">
        <v>25</v>
      </c>
      <c r="O19" s="23">
        <v>89516.439600869417</v>
      </c>
      <c r="P19" s="23">
        <v>157970.18753094604</v>
      </c>
    </row>
    <row r="20" spans="1:16" ht="38.1" customHeight="1" x14ac:dyDescent="0.25">
      <c r="A20" s="19" t="s">
        <v>21</v>
      </c>
      <c r="B20" s="11">
        <v>177</v>
      </c>
      <c r="C20" s="15" t="s">
        <v>23</v>
      </c>
      <c r="D20" s="23">
        <v>58941.07</v>
      </c>
      <c r="E20" s="23">
        <v>58941.07</v>
      </c>
      <c r="F20" s="23">
        <v>36285.206204485847</v>
      </c>
      <c r="G20" s="23">
        <f t="shared" si="1"/>
        <v>36285.206204485847</v>
      </c>
      <c r="H20" s="23">
        <f t="shared" si="2"/>
        <v>36285.206204485847</v>
      </c>
      <c r="I20" s="5">
        <f t="shared" si="0"/>
        <v>45356.507755607308</v>
      </c>
      <c r="J20" s="6" t="s">
        <v>25</v>
      </c>
      <c r="K20" s="6" t="s">
        <v>25</v>
      </c>
      <c r="L20" s="6" t="s">
        <v>25</v>
      </c>
      <c r="M20" s="6" t="s">
        <v>25</v>
      </c>
      <c r="N20" s="6" t="s">
        <v>25</v>
      </c>
      <c r="O20" s="23">
        <v>30842.425273812969</v>
      </c>
      <c r="P20" s="23">
        <v>54427.80930672877</v>
      </c>
    </row>
    <row r="21" spans="1:16" ht="38.1" customHeight="1" x14ac:dyDescent="0.25">
      <c r="A21" s="19" t="s">
        <v>40</v>
      </c>
      <c r="B21" s="11">
        <v>189</v>
      </c>
      <c r="C21" s="15" t="s">
        <v>23</v>
      </c>
      <c r="D21" s="23">
        <v>116020.65</v>
      </c>
      <c r="E21" s="23">
        <v>116020.65</v>
      </c>
      <c r="F21" s="23">
        <v>43609.673181743652</v>
      </c>
      <c r="G21" s="23">
        <f t="shared" si="1"/>
        <v>43609.673181743652</v>
      </c>
      <c r="H21" s="23">
        <f t="shared" si="2"/>
        <v>43609.673181743652</v>
      </c>
      <c r="I21" s="5">
        <f t="shared" si="0"/>
        <v>54512.091477179565</v>
      </c>
      <c r="J21" s="6" t="s">
        <v>25</v>
      </c>
      <c r="K21" s="6" t="s">
        <v>25</v>
      </c>
      <c r="L21" s="6" t="s">
        <v>25</v>
      </c>
      <c r="M21" s="6" t="s">
        <v>25</v>
      </c>
      <c r="N21" s="6" t="s">
        <v>25</v>
      </c>
      <c r="O21" s="23">
        <v>37068.222204482103</v>
      </c>
      <c r="P21" s="23">
        <v>65414.509772615478</v>
      </c>
    </row>
    <row r="22" spans="1:16" ht="38.1" customHeight="1" x14ac:dyDescent="0.25">
      <c r="A22" s="19" t="s">
        <v>41</v>
      </c>
      <c r="B22" s="11">
        <v>205</v>
      </c>
      <c r="C22" s="15" t="s">
        <v>23</v>
      </c>
      <c r="D22" s="23">
        <v>68219.485000000001</v>
      </c>
      <c r="E22" s="23">
        <v>68219.485000000001</v>
      </c>
      <c r="F22" s="23">
        <v>54702.592273403956</v>
      </c>
      <c r="G22" s="23">
        <f t="shared" si="1"/>
        <v>54702.592273403956</v>
      </c>
      <c r="H22" s="23">
        <f t="shared" si="2"/>
        <v>54702.592273403956</v>
      </c>
      <c r="I22" s="5">
        <f t="shared" si="0"/>
        <v>68378.24034175495</v>
      </c>
      <c r="J22" s="6" t="s">
        <v>25</v>
      </c>
      <c r="K22" s="6" t="s">
        <v>25</v>
      </c>
      <c r="L22" s="6" t="s">
        <v>25</v>
      </c>
      <c r="M22" s="6" t="s">
        <v>25</v>
      </c>
      <c r="N22" s="6" t="s">
        <v>25</v>
      </c>
      <c r="O22" s="23">
        <v>46497.203432393362</v>
      </c>
      <c r="P22" s="23">
        <v>82053.888410105938</v>
      </c>
    </row>
    <row r="23" spans="1:16" ht="38.1" customHeight="1" x14ac:dyDescent="0.25">
      <c r="A23" s="19" t="s">
        <v>42</v>
      </c>
      <c r="B23" s="11">
        <v>207</v>
      </c>
      <c r="C23" s="15" t="s">
        <v>23</v>
      </c>
      <c r="D23" s="23">
        <v>261265.07</v>
      </c>
      <c r="E23" s="23">
        <v>261265.07</v>
      </c>
      <c r="F23" s="23">
        <v>94631.559162036341</v>
      </c>
      <c r="G23" s="23">
        <f t="shared" si="1"/>
        <v>94631.559162036341</v>
      </c>
      <c r="H23" s="23">
        <f t="shared" si="2"/>
        <v>94631.559162036341</v>
      </c>
      <c r="I23" s="5">
        <f t="shared" si="0"/>
        <v>118289.44895254543</v>
      </c>
      <c r="J23" s="6" t="s">
        <v>25</v>
      </c>
      <c r="K23" s="6" t="s">
        <v>25</v>
      </c>
      <c r="L23" s="6" t="s">
        <v>25</v>
      </c>
      <c r="M23" s="6" t="s">
        <v>25</v>
      </c>
      <c r="N23" s="6" t="s">
        <v>25</v>
      </c>
      <c r="O23" s="23">
        <v>80436.825287730884</v>
      </c>
      <c r="P23" s="23">
        <v>141947.33874305451</v>
      </c>
    </row>
    <row r="24" spans="1:16" ht="38.1" customHeight="1" x14ac:dyDescent="0.25">
      <c r="A24" s="19" t="s">
        <v>43</v>
      </c>
      <c r="B24" s="11">
        <v>208</v>
      </c>
      <c r="C24" s="15" t="s">
        <v>23</v>
      </c>
      <c r="D24" s="23">
        <v>170761.36</v>
      </c>
      <c r="E24" s="23">
        <v>170761.36</v>
      </c>
      <c r="F24" s="23">
        <v>54259.244965827194</v>
      </c>
      <c r="G24" s="23">
        <f t="shared" si="1"/>
        <v>54259.244965827194</v>
      </c>
      <c r="H24" s="23">
        <f t="shared" si="2"/>
        <v>54259.244965827194</v>
      </c>
      <c r="I24" s="5">
        <f t="shared" si="0"/>
        <v>67824.056207283997</v>
      </c>
      <c r="J24" s="6" t="s">
        <v>25</v>
      </c>
      <c r="K24" s="6" t="s">
        <v>25</v>
      </c>
      <c r="L24" s="6" t="s">
        <v>25</v>
      </c>
      <c r="M24" s="6" t="s">
        <v>25</v>
      </c>
      <c r="N24" s="6" t="s">
        <v>25</v>
      </c>
      <c r="O24" s="23">
        <v>46120.358220953116</v>
      </c>
      <c r="P24" s="23">
        <v>81388.867448740784</v>
      </c>
    </row>
    <row r="25" spans="1:16" ht="38.1" customHeight="1" x14ac:dyDescent="0.25">
      <c r="A25" s="19" t="s">
        <v>44</v>
      </c>
      <c r="B25" s="11">
        <v>264</v>
      </c>
      <c r="C25" s="15" t="s">
        <v>23</v>
      </c>
      <c r="D25" s="23">
        <v>114030.36</v>
      </c>
      <c r="E25" s="23">
        <v>114030.36</v>
      </c>
      <c r="F25" s="23">
        <v>52721.383992670286</v>
      </c>
      <c r="G25" s="23">
        <f t="shared" si="1"/>
        <v>52721.383992670286</v>
      </c>
      <c r="H25" s="23">
        <f t="shared" si="2"/>
        <v>52721.383992670286</v>
      </c>
      <c r="I25" s="5">
        <f t="shared" si="0"/>
        <v>65901.729990837863</v>
      </c>
      <c r="J25" s="6" t="s">
        <v>25</v>
      </c>
      <c r="K25" s="6" t="s">
        <v>25</v>
      </c>
      <c r="L25" s="6" t="s">
        <v>25</v>
      </c>
      <c r="M25" s="6" t="s">
        <v>25</v>
      </c>
      <c r="N25" s="6" t="s">
        <v>25</v>
      </c>
      <c r="O25" s="23">
        <v>44813.17639376974</v>
      </c>
      <c r="P25" s="23">
        <v>79082.075989005432</v>
      </c>
    </row>
    <row r="26" spans="1:16" ht="38.1" customHeight="1" x14ac:dyDescent="0.25">
      <c r="A26" s="19" t="s">
        <v>45</v>
      </c>
      <c r="B26" s="11">
        <v>288</v>
      </c>
      <c r="C26" s="15" t="s">
        <v>23</v>
      </c>
      <c r="D26" s="23">
        <v>89726.7</v>
      </c>
      <c r="E26" s="23">
        <v>89726.7</v>
      </c>
      <c r="F26" s="23">
        <v>45008.988121282811</v>
      </c>
      <c r="G26" s="23">
        <f t="shared" si="1"/>
        <v>45008.988121282811</v>
      </c>
      <c r="H26" s="23">
        <f t="shared" si="2"/>
        <v>45008.988121282811</v>
      </c>
      <c r="I26" s="5">
        <f t="shared" si="0"/>
        <v>56261.235151603512</v>
      </c>
      <c r="J26" s="6" t="s">
        <v>25</v>
      </c>
      <c r="K26" s="6" t="s">
        <v>25</v>
      </c>
      <c r="L26" s="6" t="s">
        <v>25</v>
      </c>
      <c r="M26" s="6" t="s">
        <v>25</v>
      </c>
      <c r="N26" s="6" t="s">
        <v>25</v>
      </c>
      <c r="O26" s="23">
        <v>38257.639903090392</v>
      </c>
      <c r="P26" s="23">
        <v>67513.482181924221</v>
      </c>
    </row>
    <row r="27" spans="1:16" ht="38.1" customHeight="1" x14ac:dyDescent="0.25">
      <c r="A27" s="20" t="s">
        <v>46</v>
      </c>
      <c r="B27" s="11">
        <v>289</v>
      </c>
      <c r="C27" s="15" t="s">
        <v>23</v>
      </c>
      <c r="D27" s="23">
        <v>78401.675000000003</v>
      </c>
      <c r="E27" s="23">
        <v>78401.675000000003</v>
      </c>
      <c r="F27" s="23">
        <v>35186.074337785118</v>
      </c>
      <c r="G27" s="23">
        <f t="shared" si="1"/>
        <v>35186.074337785118</v>
      </c>
      <c r="H27" s="23">
        <f t="shared" si="2"/>
        <v>35186.074337785118</v>
      </c>
      <c r="I27" s="5">
        <f t="shared" si="0"/>
        <v>43982.592922231401</v>
      </c>
      <c r="J27" s="6" t="s">
        <v>25</v>
      </c>
      <c r="K27" s="6" t="s">
        <v>25</v>
      </c>
      <c r="L27" s="6" t="s">
        <v>25</v>
      </c>
      <c r="M27" s="6" t="s">
        <v>25</v>
      </c>
      <c r="N27" s="6" t="s">
        <v>25</v>
      </c>
      <c r="O27" s="23">
        <v>29908.163187117349</v>
      </c>
      <c r="P27" s="23">
        <v>52779.111506677677</v>
      </c>
    </row>
    <row r="28" spans="1:16" ht="38.1" customHeight="1" x14ac:dyDescent="0.25">
      <c r="A28" s="19" t="s">
        <v>47</v>
      </c>
      <c r="B28" s="11">
        <v>291</v>
      </c>
      <c r="C28" s="15" t="s">
        <v>23</v>
      </c>
      <c r="D28" s="23">
        <v>157762.03</v>
      </c>
      <c r="E28" s="23">
        <v>157762.03</v>
      </c>
      <c r="F28" s="23">
        <v>36109.714561903376</v>
      </c>
      <c r="G28" s="23">
        <f t="shared" si="1"/>
        <v>36109.714561903376</v>
      </c>
      <c r="H28" s="23">
        <f t="shared" si="2"/>
        <v>36109.714561903376</v>
      </c>
      <c r="I28" s="5">
        <f t="shared" si="0"/>
        <v>45137.143202379222</v>
      </c>
      <c r="J28" s="6" t="s">
        <v>25</v>
      </c>
      <c r="K28" s="6" t="s">
        <v>25</v>
      </c>
      <c r="L28" s="6" t="s">
        <v>25</v>
      </c>
      <c r="M28" s="6" t="s">
        <v>25</v>
      </c>
      <c r="N28" s="6" t="s">
        <v>25</v>
      </c>
      <c r="O28" s="23">
        <v>30693.257377617869</v>
      </c>
      <c r="P28" s="23">
        <v>54164.571842855061</v>
      </c>
    </row>
    <row r="29" spans="1:16" ht="38.1" customHeight="1" x14ac:dyDescent="0.25">
      <c r="A29" s="19" t="s">
        <v>48</v>
      </c>
      <c r="B29" s="11">
        <v>299</v>
      </c>
      <c r="C29" s="15" t="s">
        <v>23</v>
      </c>
      <c r="D29" s="23">
        <v>136074.20000000001</v>
      </c>
      <c r="E29" s="23">
        <v>136074.20000000001</v>
      </c>
      <c r="F29" s="23">
        <v>36382.188428018264</v>
      </c>
      <c r="G29" s="23">
        <f t="shared" si="1"/>
        <v>36382.188428018264</v>
      </c>
      <c r="H29" s="23">
        <f t="shared" si="2"/>
        <v>36382.188428018264</v>
      </c>
      <c r="I29" s="5">
        <f t="shared" si="0"/>
        <v>45477.735535022832</v>
      </c>
      <c r="J29" s="6" t="s">
        <v>25</v>
      </c>
      <c r="K29" s="6" t="s">
        <v>25</v>
      </c>
      <c r="L29" s="6" t="s">
        <v>25</v>
      </c>
      <c r="M29" s="6" t="s">
        <v>25</v>
      </c>
      <c r="N29" s="6" t="s">
        <v>25</v>
      </c>
      <c r="O29" s="23">
        <v>30924.860163815523</v>
      </c>
      <c r="P29" s="23">
        <v>54573.282642027392</v>
      </c>
    </row>
    <row r="30" spans="1:16" ht="38.1" customHeight="1" x14ac:dyDescent="0.25">
      <c r="A30" s="20" t="s">
        <v>49</v>
      </c>
      <c r="B30" s="11">
        <v>300</v>
      </c>
      <c r="C30" s="15" t="s">
        <v>23</v>
      </c>
      <c r="D30" s="23">
        <v>94505.75</v>
      </c>
      <c r="E30" s="23">
        <v>94505.75</v>
      </c>
      <c r="F30" s="23">
        <v>26388.401203058693</v>
      </c>
      <c r="G30" s="23">
        <f t="shared" si="1"/>
        <v>26388.401203058693</v>
      </c>
      <c r="H30" s="23">
        <f t="shared" si="2"/>
        <v>26388.401203058693</v>
      </c>
      <c r="I30" s="5">
        <f t="shared" si="0"/>
        <v>32985.501503823369</v>
      </c>
      <c r="J30" s="6" t="s">
        <v>25</v>
      </c>
      <c r="K30" s="6" t="s">
        <v>25</v>
      </c>
      <c r="L30" s="6" t="s">
        <v>25</v>
      </c>
      <c r="M30" s="6" t="s">
        <v>25</v>
      </c>
      <c r="N30" s="6" t="s">
        <v>25</v>
      </c>
      <c r="O30" s="23">
        <v>22430.141022599888</v>
      </c>
      <c r="P30" s="23">
        <v>39582.601804588041</v>
      </c>
    </row>
    <row r="31" spans="1:16" ht="38.1" customHeight="1" x14ac:dyDescent="0.25">
      <c r="A31" s="19" t="s">
        <v>50</v>
      </c>
      <c r="B31" s="11">
        <v>314</v>
      </c>
      <c r="C31" s="15" t="s">
        <v>23</v>
      </c>
      <c r="D31" s="23">
        <v>112265.23</v>
      </c>
      <c r="E31" s="23">
        <v>112265.23</v>
      </c>
      <c r="F31" s="23">
        <v>42261.158454530989</v>
      </c>
      <c r="G31" s="23">
        <f t="shared" si="1"/>
        <v>42261.158454530989</v>
      </c>
      <c r="H31" s="23">
        <f t="shared" si="2"/>
        <v>42261.158454530989</v>
      </c>
      <c r="I31" s="5">
        <f t="shared" si="0"/>
        <v>52826.448068163736</v>
      </c>
      <c r="J31" s="6" t="s">
        <v>25</v>
      </c>
      <c r="K31" s="6" t="s">
        <v>25</v>
      </c>
      <c r="L31" s="6" t="s">
        <v>25</v>
      </c>
      <c r="M31" s="6" t="s">
        <v>25</v>
      </c>
      <c r="N31" s="6" t="s">
        <v>25</v>
      </c>
      <c r="O31" s="23">
        <v>35921.984686351338</v>
      </c>
      <c r="P31" s="23">
        <v>63391.737681796483</v>
      </c>
    </row>
    <row r="32" spans="1:16" ht="38.1" customHeight="1" x14ac:dyDescent="0.25">
      <c r="A32" s="19" t="s">
        <v>51</v>
      </c>
      <c r="B32" s="11">
        <v>356</v>
      </c>
      <c r="C32" s="15" t="s">
        <v>23</v>
      </c>
      <c r="D32" s="23">
        <v>67768.899999999994</v>
      </c>
      <c r="E32" s="23">
        <v>67768.899999999994</v>
      </c>
      <c r="F32" s="23">
        <v>64876.48934206659</v>
      </c>
      <c r="G32" s="23">
        <f t="shared" si="1"/>
        <v>64876.48934206659</v>
      </c>
      <c r="H32" s="23">
        <f t="shared" si="2"/>
        <v>64876.48934206659</v>
      </c>
      <c r="I32" s="5">
        <f t="shared" si="0"/>
        <v>81095.611677583234</v>
      </c>
      <c r="J32" s="6" t="s">
        <v>25</v>
      </c>
      <c r="K32" s="6" t="s">
        <v>25</v>
      </c>
      <c r="L32" s="6" t="s">
        <v>25</v>
      </c>
      <c r="M32" s="6" t="s">
        <v>25</v>
      </c>
      <c r="N32" s="6" t="s">
        <v>25</v>
      </c>
      <c r="O32" s="23">
        <v>55145.015940756603</v>
      </c>
      <c r="P32" s="23">
        <v>97314.734013099893</v>
      </c>
    </row>
    <row r="33" spans="1:16" ht="38.1" customHeight="1" x14ac:dyDescent="0.25">
      <c r="A33" s="19" t="s">
        <v>52</v>
      </c>
      <c r="B33" s="11">
        <v>371</v>
      </c>
      <c r="C33" s="15" t="s">
        <v>23</v>
      </c>
      <c r="D33" s="23">
        <v>58728.88</v>
      </c>
      <c r="E33" s="23">
        <v>58728.88</v>
      </c>
      <c r="F33" s="23">
        <v>40469.296419741564</v>
      </c>
      <c r="G33" s="23">
        <f t="shared" si="1"/>
        <v>40469.296419741564</v>
      </c>
      <c r="H33" s="23">
        <f t="shared" si="2"/>
        <v>40469.296419741564</v>
      </c>
      <c r="I33" s="5">
        <f t="shared" si="0"/>
        <v>50586.620524676953</v>
      </c>
      <c r="J33" s="6" t="s">
        <v>25</v>
      </c>
      <c r="K33" s="6" t="s">
        <v>25</v>
      </c>
      <c r="L33" s="6" t="s">
        <v>25</v>
      </c>
      <c r="M33" s="6" t="s">
        <v>25</v>
      </c>
      <c r="N33" s="6" t="s">
        <v>25</v>
      </c>
      <c r="O33" s="23">
        <v>34398.901956780326</v>
      </c>
      <c r="P33" s="23">
        <v>60703.94462961235</v>
      </c>
    </row>
    <row r="34" spans="1:16" ht="38.1" customHeight="1" x14ac:dyDescent="0.25">
      <c r="A34" s="19" t="s">
        <v>53</v>
      </c>
      <c r="B34" s="11">
        <v>372</v>
      </c>
      <c r="C34" s="15" t="s">
        <v>23</v>
      </c>
      <c r="D34" s="23">
        <v>18595.240000000002</v>
      </c>
      <c r="E34" s="23">
        <v>18595.240000000002</v>
      </c>
      <c r="F34" s="23">
        <v>30101.434904014099</v>
      </c>
      <c r="G34" s="23">
        <f t="shared" si="1"/>
        <v>30101.434904014099</v>
      </c>
      <c r="H34" s="23">
        <f t="shared" si="2"/>
        <v>30101.434904014099</v>
      </c>
      <c r="I34" s="5">
        <f t="shared" si="0"/>
        <v>37626.793630017622</v>
      </c>
      <c r="J34" s="6" t="s">
        <v>25</v>
      </c>
      <c r="K34" s="6" t="s">
        <v>25</v>
      </c>
      <c r="L34" s="6" t="s">
        <v>25</v>
      </c>
      <c r="M34" s="6" t="s">
        <v>25</v>
      </c>
      <c r="N34" s="6" t="s">
        <v>25</v>
      </c>
      <c r="O34" s="23">
        <v>25586.219668411984</v>
      </c>
      <c r="P34" s="23">
        <v>45152.15235602115</v>
      </c>
    </row>
    <row r="35" spans="1:16" ht="38.1" customHeight="1" x14ac:dyDescent="0.25">
      <c r="A35" s="19" t="s">
        <v>54</v>
      </c>
      <c r="B35" s="11">
        <v>380</v>
      </c>
      <c r="C35" s="15" t="s">
        <v>23</v>
      </c>
      <c r="D35" s="23">
        <v>27373.32</v>
      </c>
      <c r="E35" s="23">
        <v>27373.32</v>
      </c>
      <c r="F35" s="23">
        <v>43715.891807517248</v>
      </c>
      <c r="G35" s="23">
        <f t="shared" si="1"/>
        <v>43715.891807517248</v>
      </c>
      <c r="H35" s="23">
        <f t="shared" si="2"/>
        <v>43715.891807517248</v>
      </c>
      <c r="I35" s="5">
        <f t="shared" si="0"/>
        <v>54644.864759396558</v>
      </c>
      <c r="J35" s="6" t="s">
        <v>25</v>
      </c>
      <c r="K35" s="6" t="s">
        <v>25</v>
      </c>
      <c r="L35" s="6" t="s">
        <v>25</v>
      </c>
      <c r="M35" s="6" t="s">
        <v>25</v>
      </c>
      <c r="N35" s="6" t="s">
        <v>25</v>
      </c>
      <c r="O35" s="23">
        <v>37158.508036389663</v>
      </c>
      <c r="P35" s="23">
        <v>65573.837711275875</v>
      </c>
    </row>
    <row r="36" spans="1:16" ht="38.1" customHeight="1" x14ac:dyDescent="0.25">
      <c r="A36" s="19" t="s">
        <v>55</v>
      </c>
      <c r="B36" s="11">
        <v>385</v>
      </c>
      <c r="C36" s="15" t="s">
        <v>23</v>
      </c>
      <c r="D36" s="23">
        <v>27523.78</v>
      </c>
      <c r="E36" s="23">
        <v>27523.78</v>
      </c>
      <c r="F36" s="23">
        <v>67217.91731020638</v>
      </c>
      <c r="G36" s="23">
        <f t="shared" si="1"/>
        <v>67217.91731020638</v>
      </c>
      <c r="H36" s="23">
        <f t="shared" si="2"/>
        <v>67217.91731020638</v>
      </c>
      <c r="I36" s="5">
        <f t="shared" si="0"/>
        <v>84022.396637757978</v>
      </c>
      <c r="J36" s="6" t="s">
        <v>25</v>
      </c>
      <c r="K36" s="6" t="s">
        <v>25</v>
      </c>
      <c r="L36" s="6" t="s">
        <v>25</v>
      </c>
      <c r="M36" s="6" t="s">
        <v>25</v>
      </c>
      <c r="N36" s="6" t="s">
        <v>25</v>
      </c>
      <c r="O36" s="23">
        <v>57135.22971367542</v>
      </c>
      <c r="P36" s="23">
        <v>100826.87596530956</v>
      </c>
    </row>
    <row r="37" spans="1:16" ht="38.1" customHeight="1" x14ac:dyDescent="0.25">
      <c r="A37" s="19" t="s">
        <v>56</v>
      </c>
      <c r="B37" s="11">
        <v>391</v>
      </c>
      <c r="C37" s="15" t="s">
        <v>23</v>
      </c>
      <c r="D37" s="23">
        <v>71550.36</v>
      </c>
      <c r="E37" s="23">
        <v>71550.36</v>
      </c>
      <c r="F37" s="23">
        <v>33523.521934372249</v>
      </c>
      <c r="G37" s="23">
        <f t="shared" si="1"/>
        <v>33523.521934372249</v>
      </c>
      <c r="H37" s="23">
        <f t="shared" si="2"/>
        <v>33523.521934372249</v>
      </c>
      <c r="I37" s="5">
        <f t="shared" si="0"/>
        <v>41904.402417965313</v>
      </c>
      <c r="J37" s="6" t="s">
        <v>25</v>
      </c>
      <c r="K37" s="6" t="s">
        <v>25</v>
      </c>
      <c r="L37" s="6" t="s">
        <v>25</v>
      </c>
      <c r="M37" s="6" t="s">
        <v>25</v>
      </c>
      <c r="N37" s="6" t="s">
        <v>25</v>
      </c>
      <c r="O37" s="23">
        <v>28494.993644216411</v>
      </c>
      <c r="P37" s="23">
        <v>50285.28290155837</v>
      </c>
    </row>
    <row r="38" spans="1:16" ht="38.1" customHeight="1" x14ac:dyDescent="0.25">
      <c r="A38" s="19" t="s">
        <v>57</v>
      </c>
      <c r="B38" s="11">
        <v>392</v>
      </c>
      <c r="C38" s="15" t="s">
        <v>23</v>
      </c>
      <c r="D38" s="23">
        <v>31498.22</v>
      </c>
      <c r="E38" s="23">
        <v>31498.22</v>
      </c>
      <c r="F38" s="23">
        <v>27930.880377336187</v>
      </c>
      <c r="G38" s="23">
        <f t="shared" si="1"/>
        <v>27930.880377336187</v>
      </c>
      <c r="H38" s="23">
        <f t="shared" si="2"/>
        <v>27930.880377336187</v>
      </c>
      <c r="I38" s="5">
        <f t="shared" si="0"/>
        <v>34913.60047167023</v>
      </c>
      <c r="J38" s="6" t="s">
        <v>25</v>
      </c>
      <c r="K38" s="6" t="s">
        <v>25</v>
      </c>
      <c r="L38" s="6" t="s">
        <v>25</v>
      </c>
      <c r="M38" s="6" t="s">
        <v>25</v>
      </c>
      <c r="N38" s="6" t="s">
        <v>25</v>
      </c>
      <c r="O38" s="23">
        <v>23741.248320735758</v>
      </c>
      <c r="P38" s="23">
        <v>41896.32056600428</v>
      </c>
    </row>
    <row r="39" spans="1:16" ht="38.1" customHeight="1" x14ac:dyDescent="0.25">
      <c r="A39" s="19" t="s">
        <v>58</v>
      </c>
      <c r="B39" s="11">
        <v>393</v>
      </c>
      <c r="C39" s="15" t="s">
        <v>23</v>
      </c>
      <c r="D39" s="23">
        <v>119910.16</v>
      </c>
      <c r="E39" s="23">
        <v>119910.16</v>
      </c>
      <c r="F39" s="23">
        <v>48274.056313540859</v>
      </c>
      <c r="G39" s="23">
        <f t="shared" si="1"/>
        <v>48274.056313540859</v>
      </c>
      <c r="H39" s="23">
        <f t="shared" si="2"/>
        <v>48274.056313540859</v>
      </c>
      <c r="I39" s="5">
        <f t="shared" si="0"/>
        <v>60342.57039192607</v>
      </c>
      <c r="J39" s="6" t="s">
        <v>25</v>
      </c>
      <c r="K39" s="6" t="s">
        <v>25</v>
      </c>
      <c r="L39" s="6" t="s">
        <v>25</v>
      </c>
      <c r="M39" s="6" t="s">
        <v>25</v>
      </c>
      <c r="N39" s="6" t="s">
        <v>25</v>
      </c>
      <c r="O39" s="23">
        <v>41032.947866509727</v>
      </c>
      <c r="P39" s="23">
        <v>72411.084470311296</v>
      </c>
    </row>
    <row r="40" spans="1:16" ht="38.1" customHeight="1" x14ac:dyDescent="0.25">
      <c r="A40" s="20" t="s">
        <v>59</v>
      </c>
      <c r="B40" s="11">
        <v>394</v>
      </c>
      <c r="C40" s="15" t="s">
        <v>23</v>
      </c>
      <c r="D40" s="23">
        <v>82072.36</v>
      </c>
      <c r="E40" s="23">
        <v>82072.36</v>
      </c>
      <c r="F40" s="23">
        <v>29838.197440140393</v>
      </c>
      <c r="G40" s="23">
        <f t="shared" si="1"/>
        <v>29838.197440140393</v>
      </c>
      <c r="H40" s="23">
        <f t="shared" si="2"/>
        <v>29838.197440140393</v>
      </c>
      <c r="I40" s="5">
        <f t="shared" si="0"/>
        <v>37297.74680017549</v>
      </c>
      <c r="J40" s="6" t="s">
        <v>25</v>
      </c>
      <c r="K40" s="6" t="s">
        <v>25</v>
      </c>
      <c r="L40" s="6" t="s">
        <v>25</v>
      </c>
      <c r="M40" s="6" t="s">
        <v>25</v>
      </c>
      <c r="N40" s="6" t="s">
        <v>25</v>
      </c>
      <c r="O40" s="23">
        <v>25362.467824119332</v>
      </c>
      <c r="P40" s="23">
        <v>44757.296160210593</v>
      </c>
    </row>
    <row r="41" spans="1:16" ht="38.1" customHeight="1" x14ac:dyDescent="0.25">
      <c r="A41" s="19" t="s">
        <v>60</v>
      </c>
      <c r="B41" s="11">
        <v>438</v>
      </c>
      <c r="C41" s="15" t="s">
        <v>23</v>
      </c>
      <c r="D41" s="23">
        <v>52274.78</v>
      </c>
      <c r="E41" s="23">
        <v>52274.78</v>
      </c>
      <c r="F41" s="23">
        <v>47821.472603722919</v>
      </c>
      <c r="G41" s="23">
        <f t="shared" si="1"/>
        <v>47821.472603722919</v>
      </c>
      <c r="H41" s="23">
        <f t="shared" si="2"/>
        <v>47821.472603722919</v>
      </c>
      <c r="I41" s="5">
        <f t="shared" si="0"/>
        <v>59776.840754653647</v>
      </c>
      <c r="J41" s="6" t="s">
        <v>25</v>
      </c>
      <c r="K41" s="6" t="s">
        <v>25</v>
      </c>
      <c r="L41" s="6" t="s">
        <v>25</v>
      </c>
      <c r="M41" s="6" t="s">
        <v>25</v>
      </c>
      <c r="N41" s="6" t="s">
        <v>25</v>
      </c>
      <c r="O41" s="23">
        <v>40648.251713164478</v>
      </c>
      <c r="P41" s="23">
        <v>71732.208905584383</v>
      </c>
    </row>
    <row r="42" spans="1:16" ht="38.1" customHeight="1" x14ac:dyDescent="0.25">
      <c r="A42" s="19" t="s">
        <v>61</v>
      </c>
      <c r="B42" s="11">
        <v>444</v>
      </c>
      <c r="C42" s="15" t="s">
        <v>23</v>
      </c>
      <c r="D42" s="23">
        <v>82997.02</v>
      </c>
      <c r="E42" s="23">
        <v>82997.02</v>
      </c>
      <c r="F42" s="23">
        <v>34068.469666602025</v>
      </c>
      <c r="G42" s="23">
        <f t="shared" si="1"/>
        <v>34068.469666602025</v>
      </c>
      <c r="H42" s="23">
        <f t="shared" si="2"/>
        <v>34068.469666602025</v>
      </c>
      <c r="I42" s="5">
        <f t="shared" si="0"/>
        <v>42585.587083252532</v>
      </c>
      <c r="J42" s="6" t="s">
        <v>25</v>
      </c>
      <c r="K42" s="6" t="s">
        <v>25</v>
      </c>
      <c r="L42" s="6" t="s">
        <v>25</v>
      </c>
      <c r="M42" s="6" t="s">
        <v>25</v>
      </c>
      <c r="N42" s="6" t="s">
        <v>25</v>
      </c>
      <c r="O42" s="23">
        <v>28958.19921661172</v>
      </c>
      <c r="P42" s="23">
        <v>51102.704499903033</v>
      </c>
    </row>
    <row r="43" spans="1:16" ht="38.1" customHeight="1" x14ac:dyDescent="0.25">
      <c r="A43" s="19" t="s">
        <v>62</v>
      </c>
      <c r="B43" s="11">
        <v>463</v>
      </c>
      <c r="C43" s="15" t="s">
        <v>23</v>
      </c>
      <c r="D43" s="23">
        <v>103890.84</v>
      </c>
      <c r="E43" s="23">
        <v>103890.84</v>
      </c>
      <c r="F43" s="23">
        <v>57464.276543517546</v>
      </c>
      <c r="G43" s="23">
        <f t="shared" si="1"/>
        <v>57464.276543517546</v>
      </c>
      <c r="H43" s="23">
        <f t="shared" si="2"/>
        <v>57464.276543517546</v>
      </c>
      <c r="I43" s="5">
        <f t="shared" si="0"/>
        <v>71830.345679396938</v>
      </c>
      <c r="J43" s="6" t="s">
        <v>25</v>
      </c>
      <c r="K43" s="6" t="s">
        <v>25</v>
      </c>
      <c r="L43" s="6" t="s">
        <v>25</v>
      </c>
      <c r="M43" s="6" t="s">
        <v>25</v>
      </c>
      <c r="N43" s="6" t="s">
        <v>25</v>
      </c>
      <c r="O43" s="23">
        <v>48844.635061989909</v>
      </c>
      <c r="P43" s="23">
        <v>86196.414815276323</v>
      </c>
    </row>
    <row r="44" spans="1:16" ht="38.1" customHeight="1" x14ac:dyDescent="0.25">
      <c r="A44" s="19" t="s">
        <v>63</v>
      </c>
      <c r="B44" s="11">
        <v>464</v>
      </c>
      <c r="C44" s="15" t="s">
        <v>23</v>
      </c>
      <c r="D44" s="23">
        <v>146312.91</v>
      </c>
      <c r="E44" s="23">
        <v>146312.91</v>
      </c>
      <c r="F44" s="23">
        <v>41794.720141351267</v>
      </c>
      <c r="G44" s="23">
        <f t="shared" si="1"/>
        <v>41794.720141351267</v>
      </c>
      <c r="H44" s="23">
        <f t="shared" si="2"/>
        <v>41794.720141351267</v>
      </c>
      <c r="I44" s="5">
        <f t="shared" ref="I44:I75" si="3">F44*1.25</f>
        <v>52243.400176689087</v>
      </c>
      <c r="J44" s="6" t="s">
        <v>25</v>
      </c>
      <c r="K44" s="6" t="s">
        <v>25</v>
      </c>
      <c r="L44" s="6" t="s">
        <v>25</v>
      </c>
      <c r="M44" s="6" t="s">
        <v>25</v>
      </c>
      <c r="N44" s="6" t="s">
        <v>25</v>
      </c>
      <c r="O44" s="23">
        <v>35525.512120148574</v>
      </c>
      <c r="P44" s="23">
        <v>62692.0802120269</v>
      </c>
    </row>
    <row r="45" spans="1:16" ht="38.1" customHeight="1" x14ac:dyDescent="0.25">
      <c r="A45" s="19" t="s">
        <v>64</v>
      </c>
      <c r="B45" s="11">
        <v>498</v>
      </c>
      <c r="C45" s="15" t="s">
        <v>23</v>
      </c>
      <c r="D45" s="23">
        <v>157066.35</v>
      </c>
      <c r="E45" s="23">
        <v>157066.35</v>
      </c>
      <c r="F45" s="23">
        <v>67217.91731020638</v>
      </c>
      <c r="G45" s="23">
        <f t="shared" si="1"/>
        <v>67217.91731020638</v>
      </c>
      <c r="H45" s="23">
        <f t="shared" si="2"/>
        <v>67217.91731020638</v>
      </c>
      <c r="I45" s="5">
        <f t="shared" si="3"/>
        <v>84022.396637757978</v>
      </c>
      <c r="J45" s="6" t="s">
        <v>25</v>
      </c>
      <c r="K45" s="6" t="s">
        <v>25</v>
      </c>
      <c r="L45" s="6" t="s">
        <v>25</v>
      </c>
      <c r="M45" s="6" t="s">
        <v>25</v>
      </c>
      <c r="N45" s="6" t="s">
        <v>25</v>
      </c>
      <c r="O45" s="23">
        <v>57135.22971367542</v>
      </c>
      <c r="P45" s="23">
        <v>100826.87596530956</v>
      </c>
    </row>
    <row r="46" spans="1:16" ht="38.1" customHeight="1" x14ac:dyDescent="0.25">
      <c r="A46" s="19" t="s">
        <v>65</v>
      </c>
      <c r="B46" s="11">
        <v>500</v>
      </c>
      <c r="C46" s="15" t="s">
        <v>23</v>
      </c>
      <c r="D46" s="23">
        <v>134561.32</v>
      </c>
      <c r="E46" s="23">
        <v>134561.32</v>
      </c>
      <c r="F46" s="23">
        <v>58946.719103227355</v>
      </c>
      <c r="G46" s="23">
        <f t="shared" si="1"/>
        <v>58946.719103227355</v>
      </c>
      <c r="H46" s="23">
        <f t="shared" si="2"/>
        <v>58946.719103227355</v>
      </c>
      <c r="I46" s="5">
        <f t="shared" si="3"/>
        <v>73683.398879034197</v>
      </c>
      <c r="J46" s="6" t="s">
        <v>25</v>
      </c>
      <c r="K46" s="6" t="s">
        <v>25</v>
      </c>
      <c r="L46" s="6" t="s">
        <v>25</v>
      </c>
      <c r="M46" s="6" t="s">
        <v>25</v>
      </c>
      <c r="N46" s="6" t="s">
        <v>25</v>
      </c>
      <c r="O46" s="23">
        <v>50104.71123774325</v>
      </c>
      <c r="P46" s="23">
        <v>88420.078654841025</v>
      </c>
    </row>
    <row r="47" spans="1:16" ht="38.1" customHeight="1" x14ac:dyDescent="0.25">
      <c r="A47" s="19" t="s">
        <v>66</v>
      </c>
      <c r="B47" s="11">
        <v>501</v>
      </c>
      <c r="C47" s="15" t="s">
        <v>23</v>
      </c>
      <c r="D47" s="23">
        <v>106264.7</v>
      </c>
      <c r="E47" s="23">
        <v>106264.7</v>
      </c>
      <c r="F47" s="23">
        <v>43715.891807517248</v>
      </c>
      <c r="G47" s="23">
        <f t="shared" si="1"/>
        <v>43715.891807517248</v>
      </c>
      <c r="H47" s="23">
        <f t="shared" si="2"/>
        <v>43715.891807517248</v>
      </c>
      <c r="I47" s="5">
        <f t="shared" si="3"/>
        <v>54644.864759396558</v>
      </c>
      <c r="J47" s="6" t="s">
        <v>25</v>
      </c>
      <c r="K47" s="6" t="s">
        <v>25</v>
      </c>
      <c r="L47" s="6" t="s">
        <v>25</v>
      </c>
      <c r="M47" s="6" t="s">
        <v>25</v>
      </c>
      <c r="N47" s="6" t="s">
        <v>25</v>
      </c>
      <c r="O47" s="23">
        <v>37158.508036389663</v>
      </c>
      <c r="P47" s="23">
        <v>65573.837711275875</v>
      </c>
    </row>
    <row r="48" spans="1:16" ht="38.1" customHeight="1" x14ac:dyDescent="0.25">
      <c r="A48" s="19" t="s">
        <v>67</v>
      </c>
      <c r="B48" s="11">
        <v>513</v>
      </c>
      <c r="C48" s="15" t="s">
        <v>23</v>
      </c>
      <c r="D48" s="23">
        <v>70703.37</v>
      </c>
      <c r="E48" s="23">
        <v>70703.37</v>
      </c>
      <c r="F48" s="23">
        <v>24139.337257330732</v>
      </c>
      <c r="G48" s="23">
        <f t="shared" si="1"/>
        <v>24139.337257330732</v>
      </c>
      <c r="H48" s="23">
        <f t="shared" si="2"/>
        <v>24139.337257330732</v>
      </c>
      <c r="I48" s="5">
        <f t="shared" si="3"/>
        <v>30174.171571663413</v>
      </c>
      <c r="J48" s="6" t="s">
        <v>25</v>
      </c>
      <c r="K48" s="6" t="s">
        <v>25</v>
      </c>
      <c r="L48" s="6" t="s">
        <v>25</v>
      </c>
      <c r="M48" s="6" t="s">
        <v>25</v>
      </c>
      <c r="N48" s="6" t="s">
        <v>25</v>
      </c>
      <c r="O48" s="23">
        <v>20518.436668731123</v>
      </c>
      <c r="P48" s="23">
        <v>36209.005885996099</v>
      </c>
    </row>
    <row r="49" spans="1:16" ht="38.1" customHeight="1" x14ac:dyDescent="0.25">
      <c r="A49" s="19" t="s">
        <v>68</v>
      </c>
      <c r="B49" s="11">
        <v>515</v>
      </c>
      <c r="C49" s="15" t="s">
        <v>23</v>
      </c>
      <c r="D49" s="23">
        <v>87730.167499999996</v>
      </c>
      <c r="E49" s="23">
        <v>87730.167499999996</v>
      </c>
      <c r="F49" s="23">
        <v>49751.880672130079</v>
      </c>
      <c r="G49" s="23">
        <f t="shared" si="1"/>
        <v>49751.880672130079</v>
      </c>
      <c r="H49" s="23">
        <f t="shared" si="2"/>
        <v>49751.880672130079</v>
      </c>
      <c r="I49" s="5">
        <f t="shared" si="3"/>
        <v>62189.850840162602</v>
      </c>
      <c r="J49" s="6" t="s">
        <v>25</v>
      </c>
      <c r="K49" s="6" t="s">
        <v>25</v>
      </c>
      <c r="L49" s="6" t="s">
        <v>25</v>
      </c>
      <c r="M49" s="6" t="s">
        <v>25</v>
      </c>
      <c r="N49" s="6" t="s">
        <v>25</v>
      </c>
      <c r="O49" s="23">
        <v>42289.098571310569</v>
      </c>
      <c r="P49" s="23">
        <v>74627.821008195111</v>
      </c>
    </row>
    <row r="50" spans="1:16" ht="38.1" customHeight="1" x14ac:dyDescent="0.25">
      <c r="A50" s="19" t="s">
        <v>69</v>
      </c>
      <c r="B50" s="11">
        <v>539</v>
      </c>
      <c r="C50" s="15" t="s">
        <v>23</v>
      </c>
      <c r="D50" s="23">
        <v>135149.84</v>
      </c>
      <c r="E50" s="23">
        <v>135149.84</v>
      </c>
      <c r="F50" s="23">
        <v>44625.677428273739</v>
      </c>
      <c r="G50" s="23">
        <f t="shared" si="1"/>
        <v>44625.677428273739</v>
      </c>
      <c r="H50" s="23">
        <f t="shared" si="2"/>
        <v>44625.677428273739</v>
      </c>
      <c r="I50" s="5">
        <f t="shared" si="3"/>
        <v>55782.096785342175</v>
      </c>
      <c r="J50" s="6" t="s">
        <v>25</v>
      </c>
      <c r="K50" s="6" t="s">
        <v>25</v>
      </c>
      <c r="L50" s="6" t="s">
        <v>25</v>
      </c>
      <c r="M50" s="6" t="s">
        <v>25</v>
      </c>
      <c r="N50" s="6" t="s">
        <v>25</v>
      </c>
      <c r="O50" s="23">
        <v>37931.82581403268</v>
      </c>
      <c r="P50" s="23">
        <v>66938.516142410605</v>
      </c>
    </row>
    <row r="51" spans="1:16" ht="38.1" customHeight="1" x14ac:dyDescent="0.25">
      <c r="A51" s="19" t="s">
        <v>70</v>
      </c>
      <c r="B51" s="11">
        <v>540</v>
      </c>
      <c r="C51" s="15" t="s">
        <v>23</v>
      </c>
      <c r="D51" s="23">
        <v>71300.59</v>
      </c>
      <c r="E51" s="23">
        <v>71300.59</v>
      </c>
      <c r="F51" s="23">
        <v>33214.102459292633</v>
      </c>
      <c r="G51" s="23">
        <f t="shared" si="1"/>
        <v>33214.102459292633</v>
      </c>
      <c r="H51" s="23">
        <f t="shared" si="2"/>
        <v>33214.102459292633</v>
      </c>
      <c r="I51" s="5">
        <f t="shared" si="3"/>
        <v>41517.62807411579</v>
      </c>
      <c r="J51" s="6" t="s">
        <v>25</v>
      </c>
      <c r="K51" s="6" t="s">
        <v>25</v>
      </c>
      <c r="L51" s="6" t="s">
        <v>25</v>
      </c>
      <c r="M51" s="6" t="s">
        <v>25</v>
      </c>
      <c r="N51" s="6" t="s">
        <v>25</v>
      </c>
      <c r="O51" s="23">
        <v>28231.987090398736</v>
      </c>
      <c r="P51" s="23">
        <v>49821.153688938954</v>
      </c>
    </row>
    <row r="52" spans="1:16" ht="38.1" customHeight="1" x14ac:dyDescent="0.25">
      <c r="A52" s="19" t="s">
        <v>71</v>
      </c>
      <c r="B52" s="11">
        <v>548</v>
      </c>
      <c r="C52" s="15" t="s">
        <v>23</v>
      </c>
      <c r="D52" s="23">
        <v>83110.66</v>
      </c>
      <c r="E52" s="23">
        <v>83110.66</v>
      </c>
      <c r="F52" s="23">
        <v>37084.154998348145</v>
      </c>
      <c r="G52" s="23">
        <f t="shared" si="1"/>
        <v>37084.154998348145</v>
      </c>
      <c r="H52" s="23">
        <f t="shared" si="2"/>
        <v>37084.154998348145</v>
      </c>
      <c r="I52" s="5">
        <f t="shared" si="3"/>
        <v>46355.193747935184</v>
      </c>
      <c r="J52" s="6" t="s">
        <v>25</v>
      </c>
      <c r="K52" s="6" t="s">
        <v>25</v>
      </c>
      <c r="L52" s="6" t="s">
        <v>25</v>
      </c>
      <c r="M52" s="6" t="s">
        <v>25</v>
      </c>
      <c r="N52" s="6" t="s">
        <v>25</v>
      </c>
      <c r="O52" s="23">
        <v>31521.531748595924</v>
      </c>
      <c r="P52" s="23">
        <v>55626.232497522215</v>
      </c>
    </row>
    <row r="53" spans="1:16" ht="38.1" customHeight="1" x14ac:dyDescent="0.25">
      <c r="A53" s="20" t="s">
        <v>72</v>
      </c>
      <c r="B53" s="11">
        <v>549</v>
      </c>
      <c r="C53" s="15" t="s">
        <v>23</v>
      </c>
      <c r="D53" s="23">
        <v>88264.654999999999</v>
      </c>
      <c r="E53" s="23">
        <v>88264.654999999999</v>
      </c>
      <c r="F53" s="23">
        <v>30780.310468741016</v>
      </c>
      <c r="G53" s="23">
        <f t="shared" si="1"/>
        <v>30780.310468741016</v>
      </c>
      <c r="H53" s="23">
        <f t="shared" si="2"/>
        <v>30780.310468741016</v>
      </c>
      <c r="I53" s="5">
        <f t="shared" si="3"/>
        <v>38475.388085926272</v>
      </c>
      <c r="J53" s="6" t="s">
        <v>25</v>
      </c>
      <c r="K53" s="6" t="s">
        <v>25</v>
      </c>
      <c r="L53" s="6" t="s">
        <v>25</v>
      </c>
      <c r="M53" s="6" t="s">
        <v>25</v>
      </c>
      <c r="N53" s="6" t="s">
        <v>25</v>
      </c>
      <c r="O53" s="23">
        <v>26163.263898429865</v>
      </c>
      <c r="P53" s="23">
        <v>46170.46570311152</v>
      </c>
    </row>
    <row r="54" spans="1:16" ht="38.1" customHeight="1" x14ac:dyDescent="0.25">
      <c r="A54" s="19" t="s">
        <v>73</v>
      </c>
      <c r="B54" s="11">
        <v>551</v>
      </c>
      <c r="C54" s="15" t="s">
        <v>23</v>
      </c>
      <c r="D54" s="23">
        <v>43376.74</v>
      </c>
      <c r="E54" s="23">
        <v>43376.74</v>
      </c>
      <c r="F54" s="23">
        <v>54185.35374789773</v>
      </c>
      <c r="G54" s="23">
        <f t="shared" si="1"/>
        <v>54185.35374789773</v>
      </c>
      <c r="H54" s="23">
        <f t="shared" si="2"/>
        <v>54185.35374789773</v>
      </c>
      <c r="I54" s="5">
        <f t="shared" si="3"/>
        <v>67731.692184872169</v>
      </c>
      <c r="J54" s="6" t="s">
        <v>25</v>
      </c>
      <c r="K54" s="6" t="s">
        <v>25</v>
      </c>
      <c r="L54" s="6" t="s">
        <v>25</v>
      </c>
      <c r="M54" s="6" t="s">
        <v>25</v>
      </c>
      <c r="N54" s="6" t="s">
        <v>25</v>
      </c>
      <c r="O54" s="23">
        <v>46057.550685713068</v>
      </c>
      <c r="P54" s="23">
        <v>81278.030621846599</v>
      </c>
    </row>
    <row r="55" spans="1:16" ht="38.1" customHeight="1" x14ac:dyDescent="0.25">
      <c r="A55" s="19" t="s">
        <v>74</v>
      </c>
      <c r="B55" s="11">
        <v>557</v>
      </c>
      <c r="C55" s="15" t="s">
        <v>23</v>
      </c>
      <c r="D55" s="23">
        <v>77190.34</v>
      </c>
      <c r="E55" s="23">
        <v>77190.34</v>
      </c>
      <c r="F55" s="23">
        <v>37573.684317130821</v>
      </c>
      <c r="G55" s="23">
        <f t="shared" si="1"/>
        <v>37573.684317130821</v>
      </c>
      <c r="H55" s="23">
        <f t="shared" si="2"/>
        <v>37573.684317130821</v>
      </c>
      <c r="I55" s="5">
        <f t="shared" si="3"/>
        <v>46967.105396413528</v>
      </c>
      <c r="J55" s="6" t="s">
        <v>25</v>
      </c>
      <c r="K55" s="6" t="s">
        <v>25</v>
      </c>
      <c r="L55" s="6" t="s">
        <v>25</v>
      </c>
      <c r="M55" s="6" t="s">
        <v>25</v>
      </c>
      <c r="N55" s="6" t="s">
        <v>25</v>
      </c>
      <c r="O55" s="23">
        <v>31937.631669561197</v>
      </c>
      <c r="P55" s="23">
        <v>56360.526475696228</v>
      </c>
    </row>
    <row r="56" spans="1:16" ht="38.1" customHeight="1" x14ac:dyDescent="0.25">
      <c r="A56" s="19" t="s">
        <v>75</v>
      </c>
      <c r="B56" s="11">
        <v>558</v>
      </c>
      <c r="C56" s="15" t="s">
        <v>23</v>
      </c>
      <c r="D56" s="23">
        <v>89483.35</v>
      </c>
      <c r="E56" s="23">
        <v>89483.35</v>
      </c>
      <c r="F56" s="23">
        <v>29875.143049105125</v>
      </c>
      <c r="G56" s="23">
        <f t="shared" si="1"/>
        <v>29875.143049105125</v>
      </c>
      <c r="H56" s="23">
        <f t="shared" si="2"/>
        <v>29875.143049105125</v>
      </c>
      <c r="I56" s="5">
        <f t="shared" si="3"/>
        <v>37343.928811381404</v>
      </c>
      <c r="J56" s="6" t="s">
        <v>25</v>
      </c>
      <c r="K56" s="6" t="s">
        <v>25</v>
      </c>
      <c r="L56" s="6" t="s">
        <v>25</v>
      </c>
      <c r="M56" s="6" t="s">
        <v>25</v>
      </c>
      <c r="N56" s="6" t="s">
        <v>25</v>
      </c>
      <c r="O56" s="23">
        <v>25393.871591739357</v>
      </c>
      <c r="P56" s="23">
        <v>44812.714573657686</v>
      </c>
    </row>
    <row r="57" spans="1:16" ht="38.1" customHeight="1" x14ac:dyDescent="0.25">
      <c r="A57" s="19" t="s">
        <v>76</v>
      </c>
      <c r="B57" s="11">
        <v>559</v>
      </c>
      <c r="C57" s="15" t="s">
        <v>23</v>
      </c>
      <c r="D57" s="23">
        <v>58305.82</v>
      </c>
      <c r="E57" s="23">
        <v>58305.82</v>
      </c>
      <c r="F57" s="23">
        <v>36696.226104218469</v>
      </c>
      <c r="G57" s="23">
        <f t="shared" si="1"/>
        <v>36696.226104218469</v>
      </c>
      <c r="H57" s="23">
        <f t="shared" si="2"/>
        <v>36696.226104218469</v>
      </c>
      <c r="I57" s="5">
        <f t="shared" si="3"/>
        <v>45870.282630273083</v>
      </c>
      <c r="J57" s="6" t="s">
        <v>25</v>
      </c>
      <c r="K57" s="6" t="s">
        <v>25</v>
      </c>
      <c r="L57" s="6" t="s">
        <v>25</v>
      </c>
      <c r="M57" s="6" t="s">
        <v>25</v>
      </c>
      <c r="N57" s="6" t="s">
        <v>25</v>
      </c>
      <c r="O57" s="23">
        <v>31191.792188585699</v>
      </c>
      <c r="P57" s="23">
        <v>55044.339156327704</v>
      </c>
    </row>
    <row r="58" spans="1:16" ht="38.1" customHeight="1" x14ac:dyDescent="0.25">
      <c r="A58" s="19" t="s">
        <v>77</v>
      </c>
      <c r="B58" s="11">
        <v>560</v>
      </c>
      <c r="C58" s="15" t="s">
        <v>23</v>
      </c>
      <c r="D58" s="23">
        <v>100046.5</v>
      </c>
      <c r="E58" s="23">
        <v>100046.5</v>
      </c>
      <c r="F58" s="23">
        <v>32803.082559560011</v>
      </c>
      <c r="G58" s="23">
        <f t="shared" si="1"/>
        <v>32803.082559560011</v>
      </c>
      <c r="H58" s="23">
        <f t="shared" si="2"/>
        <v>32803.082559560011</v>
      </c>
      <c r="I58" s="5">
        <f t="shared" si="3"/>
        <v>41003.853199450015</v>
      </c>
      <c r="J58" s="6" t="s">
        <v>25</v>
      </c>
      <c r="K58" s="6" t="s">
        <v>25</v>
      </c>
      <c r="L58" s="6" t="s">
        <v>25</v>
      </c>
      <c r="M58" s="6" t="s">
        <v>25</v>
      </c>
      <c r="N58" s="6" t="s">
        <v>25</v>
      </c>
      <c r="O58" s="23">
        <v>27882.620175626009</v>
      </c>
      <c r="P58" s="23">
        <v>49204.623839340013</v>
      </c>
    </row>
    <row r="59" spans="1:16" ht="38.1" customHeight="1" x14ac:dyDescent="0.25">
      <c r="A59" s="20" t="s">
        <v>78</v>
      </c>
      <c r="B59" s="11">
        <v>564</v>
      </c>
      <c r="C59" s="15" t="s">
        <v>23</v>
      </c>
      <c r="D59" s="23">
        <v>59623.114999999998</v>
      </c>
      <c r="E59" s="23">
        <v>59623.114999999998</v>
      </c>
      <c r="F59" s="23">
        <v>36396.043031380039</v>
      </c>
      <c r="G59" s="23">
        <f t="shared" si="1"/>
        <v>36396.043031380039</v>
      </c>
      <c r="H59" s="23">
        <f t="shared" si="2"/>
        <v>36396.043031380039</v>
      </c>
      <c r="I59" s="5">
        <f t="shared" si="3"/>
        <v>45495.05378922505</v>
      </c>
      <c r="J59" s="6" t="s">
        <v>25</v>
      </c>
      <c r="K59" s="6" t="s">
        <v>25</v>
      </c>
      <c r="L59" s="6" t="s">
        <v>25</v>
      </c>
      <c r="M59" s="6" t="s">
        <v>25</v>
      </c>
      <c r="N59" s="6" t="s">
        <v>25</v>
      </c>
      <c r="O59" s="23">
        <v>30936.636576673031</v>
      </c>
      <c r="P59" s="23">
        <v>54594.064547070055</v>
      </c>
    </row>
    <row r="60" spans="1:16" ht="38.1" customHeight="1" x14ac:dyDescent="0.25">
      <c r="A60" s="19" t="s">
        <v>79</v>
      </c>
      <c r="B60" s="11">
        <v>565</v>
      </c>
      <c r="C60" s="15" t="s">
        <v>23</v>
      </c>
      <c r="D60" s="23">
        <v>122973.17</v>
      </c>
      <c r="E60" s="23">
        <v>122973.17</v>
      </c>
      <c r="F60" s="23">
        <v>33652.831565748806</v>
      </c>
      <c r="G60" s="23">
        <f t="shared" si="1"/>
        <v>33652.831565748806</v>
      </c>
      <c r="H60" s="23">
        <f t="shared" si="2"/>
        <v>33652.831565748806</v>
      </c>
      <c r="I60" s="5">
        <f t="shared" si="3"/>
        <v>42066.039457186009</v>
      </c>
      <c r="J60" s="6" t="s">
        <v>25</v>
      </c>
      <c r="K60" s="6" t="s">
        <v>25</v>
      </c>
      <c r="L60" s="6" t="s">
        <v>25</v>
      </c>
      <c r="M60" s="6" t="s">
        <v>25</v>
      </c>
      <c r="N60" s="6" t="s">
        <v>25</v>
      </c>
      <c r="O60" s="23">
        <v>28604.906830886484</v>
      </c>
      <c r="P60" s="23">
        <v>50479.247348623205</v>
      </c>
    </row>
    <row r="61" spans="1:16" ht="38.1" customHeight="1" x14ac:dyDescent="0.25">
      <c r="A61" s="19" t="s">
        <v>80</v>
      </c>
      <c r="B61" s="11">
        <v>570</v>
      </c>
      <c r="C61" s="15" t="s">
        <v>23</v>
      </c>
      <c r="D61" s="23">
        <v>105321.99</v>
      </c>
      <c r="E61" s="23">
        <v>105321.99</v>
      </c>
      <c r="F61" s="23">
        <v>55801.724140104678</v>
      </c>
      <c r="G61" s="23">
        <f t="shared" si="1"/>
        <v>55801.724140104678</v>
      </c>
      <c r="H61" s="23">
        <f t="shared" si="2"/>
        <v>55801.724140104678</v>
      </c>
      <c r="I61" s="5">
        <f t="shared" si="3"/>
        <v>69752.155175130843</v>
      </c>
      <c r="J61" s="6" t="s">
        <v>25</v>
      </c>
      <c r="K61" s="6" t="s">
        <v>25</v>
      </c>
      <c r="L61" s="6" t="s">
        <v>25</v>
      </c>
      <c r="M61" s="6" t="s">
        <v>25</v>
      </c>
      <c r="N61" s="6" t="s">
        <v>25</v>
      </c>
      <c r="O61" s="23">
        <v>47431.465519088975</v>
      </c>
      <c r="P61" s="23">
        <v>83702.586210157024</v>
      </c>
    </row>
    <row r="62" spans="1:16" ht="38.1" customHeight="1" x14ac:dyDescent="0.25">
      <c r="A62" s="19" t="s">
        <v>81</v>
      </c>
      <c r="B62" s="11">
        <v>571</v>
      </c>
      <c r="C62" s="15" t="s">
        <v>23</v>
      </c>
      <c r="D62" s="23">
        <v>106339.27</v>
      </c>
      <c r="E62" s="23">
        <v>106339.27</v>
      </c>
      <c r="F62" s="23">
        <v>41171.262990071438</v>
      </c>
      <c r="G62" s="23">
        <f t="shared" si="1"/>
        <v>41171.262990071438</v>
      </c>
      <c r="H62" s="23">
        <f t="shared" si="2"/>
        <v>41171.262990071438</v>
      </c>
      <c r="I62" s="5">
        <f t="shared" si="3"/>
        <v>51464.078737589298</v>
      </c>
      <c r="J62" s="6" t="s">
        <v>25</v>
      </c>
      <c r="K62" s="6" t="s">
        <v>25</v>
      </c>
      <c r="L62" s="6" t="s">
        <v>25</v>
      </c>
      <c r="M62" s="6" t="s">
        <v>25</v>
      </c>
      <c r="N62" s="6" t="s">
        <v>25</v>
      </c>
      <c r="O62" s="23">
        <v>34995.57354156072</v>
      </c>
      <c r="P62" s="23">
        <v>61756.894485107157</v>
      </c>
    </row>
    <row r="63" spans="1:16" ht="38.1" customHeight="1" x14ac:dyDescent="0.25">
      <c r="A63" s="19" t="s">
        <v>82</v>
      </c>
      <c r="B63" s="11">
        <v>573</v>
      </c>
      <c r="C63" s="15" t="s">
        <v>23</v>
      </c>
      <c r="D63" s="23">
        <v>90259.28</v>
      </c>
      <c r="E63" s="23">
        <v>90259.28</v>
      </c>
      <c r="F63" s="23">
        <v>69314.580618954817</v>
      </c>
      <c r="G63" s="23">
        <f t="shared" si="1"/>
        <v>69314.580618954817</v>
      </c>
      <c r="H63" s="23">
        <f t="shared" si="2"/>
        <v>69314.580618954817</v>
      </c>
      <c r="I63" s="5">
        <f t="shared" si="3"/>
        <v>86643.225773693528</v>
      </c>
      <c r="J63" s="6" t="s">
        <v>25</v>
      </c>
      <c r="K63" s="6" t="s">
        <v>25</v>
      </c>
      <c r="L63" s="6" t="s">
        <v>25</v>
      </c>
      <c r="M63" s="6" t="s">
        <v>25</v>
      </c>
      <c r="N63" s="6" t="s">
        <v>25</v>
      </c>
      <c r="O63" s="23">
        <v>58917.393526111591</v>
      </c>
      <c r="P63" s="23">
        <v>103971.87092843222</v>
      </c>
    </row>
    <row r="64" spans="1:16" ht="38.1" customHeight="1" x14ac:dyDescent="0.25">
      <c r="A64" s="19" t="s">
        <v>83</v>
      </c>
      <c r="B64" s="11">
        <v>574</v>
      </c>
      <c r="C64" s="15" t="s">
        <v>23</v>
      </c>
      <c r="D64" s="23">
        <v>59304.6</v>
      </c>
      <c r="E64" s="23">
        <v>59304.6</v>
      </c>
      <c r="F64" s="23">
        <v>67217.91731020638</v>
      </c>
      <c r="G64" s="23">
        <f t="shared" si="1"/>
        <v>67217.91731020638</v>
      </c>
      <c r="H64" s="23">
        <f t="shared" si="2"/>
        <v>67217.91731020638</v>
      </c>
      <c r="I64" s="5">
        <f t="shared" si="3"/>
        <v>84022.396637757978</v>
      </c>
      <c r="J64" s="6" t="s">
        <v>25</v>
      </c>
      <c r="K64" s="6" t="s">
        <v>25</v>
      </c>
      <c r="L64" s="6" t="s">
        <v>25</v>
      </c>
      <c r="M64" s="6" t="s">
        <v>25</v>
      </c>
      <c r="N64" s="6" t="s">
        <v>25</v>
      </c>
      <c r="O64" s="23">
        <v>57135.22971367542</v>
      </c>
      <c r="P64" s="23">
        <v>100826.87596530956</v>
      </c>
    </row>
    <row r="65" spans="1:16" ht="38.1" customHeight="1" x14ac:dyDescent="0.25">
      <c r="A65" s="19" t="s">
        <v>84</v>
      </c>
      <c r="B65" s="11">
        <v>579</v>
      </c>
      <c r="C65" s="15" t="s">
        <v>23</v>
      </c>
      <c r="D65" s="23">
        <v>110376.07</v>
      </c>
      <c r="E65" s="23">
        <v>110376.07</v>
      </c>
      <c r="F65" s="23">
        <v>62110.186870832396</v>
      </c>
      <c r="G65" s="23">
        <f t="shared" si="1"/>
        <v>62110.186870832396</v>
      </c>
      <c r="H65" s="23">
        <f t="shared" si="2"/>
        <v>62110.186870832396</v>
      </c>
      <c r="I65" s="5">
        <f t="shared" si="3"/>
        <v>77637.73358854049</v>
      </c>
      <c r="J65" s="6" t="s">
        <v>25</v>
      </c>
      <c r="K65" s="6" t="s">
        <v>25</v>
      </c>
      <c r="L65" s="6" t="s">
        <v>25</v>
      </c>
      <c r="M65" s="6" t="s">
        <v>25</v>
      </c>
      <c r="N65" s="6" t="s">
        <v>25</v>
      </c>
      <c r="O65" s="23">
        <v>52793.658840207536</v>
      </c>
      <c r="P65" s="23">
        <v>93165.280306248591</v>
      </c>
    </row>
    <row r="66" spans="1:16" ht="38.1" customHeight="1" x14ac:dyDescent="0.25">
      <c r="A66" s="19" t="s">
        <v>85</v>
      </c>
      <c r="B66" s="11">
        <v>580</v>
      </c>
      <c r="C66" s="15" t="s">
        <v>23</v>
      </c>
      <c r="D66" s="23">
        <v>67377.490000000005</v>
      </c>
      <c r="E66" s="23">
        <v>67377.490000000005</v>
      </c>
      <c r="F66" s="23">
        <v>46255.902423842468</v>
      </c>
      <c r="G66" s="23">
        <f t="shared" si="1"/>
        <v>46255.902423842468</v>
      </c>
      <c r="H66" s="23">
        <f t="shared" si="2"/>
        <v>46255.902423842468</v>
      </c>
      <c r="I66" s="5">
        <f t="shared" si="3"/>
        <v>57819.878029803083</v>
      </c>
      <c r="J66" s="6" t="s">
        <v>25</v>
      </c>
      <c r="K66" s="6" t="s">
        <v>25</v>
      </c>
      <c r="L66" s="6" t="s">
        <v>25</v>
      </c>
      <c r="M66" s="6" t="s">
        <v>25</v>
      </c>
      <c r="N66" s="6" t="s">
        <v>25</v>
      </c>
      <c r="O66" s="23">
        <v>39317.517060266095</v>
      </c>
      <c r="P66" s="23">
        <v>69383.853635763706</v>
      </c>
    </row>
    <row r="67" spans="1:16" ht="38.1" customHeight="1" x14ac:dyDescent="0.25">
      <c r="A67" s="19" t="s">
        <v>86</v>
      </c>
      <c r="B67" s="11">
        <v>592</v>
      </c>
      <c r="C67" s="15" t="s">
        <v>23</v>
      </c>
      <c r="D67" s="23">
        <v>126679.26</v>
      </c>
      <c r="E67" s="23">
        <v>126679.26</v>
      </c>
      <c r="F67" s="23">
        <v>41434.500453945147</v>
      </c>
      <c r="G67" s="23">
        <f t="shared" si="1"/>
        <v>41434.500453945147</v>
      </c>
      <c r="H67" s="23">
        <f t="shared" si="2"/>
        <v>41434.500453945147</v>
      </c>
      <c r="I67" s="5">
        <f t="shared" si="3"/>
        <v>51793.125567431431</v>
      </c>
      <c r="J67" s="6" t="s">
        <v>25</v>
      </c>
      <c r="K67" s="6" t="s">
        <v>25</v>
      </c>
      <c r="L67" s="6" t="s">
        <v>25</v>
      </c>
      <c r="M67" s="6" t="s">
        <v>25</v>
      </c>
      <c r="N67" s="6" t="s">
        <v>25</v>
      </c>
      <c r="O67" s="23">
        <v>35219.325385853372</v>
      </c>
      <c r="P67" s="23">
        <v>62151.750680917721</v>
      </c>
    </row>
    <row r="68" spans="1:16" ht="38.1" customHeight="1" x14ac:dyDescent="0.25">
      <c r="A68" s="19" t="s">
        <v>87</v>
      </c>
      <c r="B68" s="11">
        <v>593</v>
      </c>
      <c r="C68" s="15" t="s">
        <v>23</v>
      </c>
      <c r="D68" s="23">
        <v>107837.08</v>
      </c>
      <c r="E68" s="23">
        <v>107837.08</v>
      </c>
      <c r="F68" s="23">
        <v>30341.581362284844</v>
      </c>
      <c r="G68" s="23">
        <f t="shared" si="1"/>
        <v>30341.581362284844</v>
      </c>
      <c r="H68" s="23">
        <f t="shared" si="2"/>
        <v>30341.581362284844</v>
      </c>
      <c r="I68" s="5">
        <f t="shared" si="3"/>
        <v>37926.976702856053</v>
      </c>
      <c r="J68" s="6" t="s">
        <v>25</v>
      </c>
      <c r="K68" s="6" t="s">
        <v>25</v>
      </c>
      <c r="L68" s="6" t="s">
        <v>25</v>
      </c>
      <c r="M68" s="6" t="s">
        <v>25</v>
      </c>
      <c r="N68" s="6" t="s">
        <v>25</v>
      </c>
      <c r="O68" s="23">
        <v>25790.344157942116</v>
      </c>
      <c r="P68" s="23">
        <v>45512.372043427269</v>
      </c>
    </row>
    <row r="69" spans="1:16" ht="38.1" customHeight="1" x14ac:dyDescent="0.25">
      <c r="A69" s="19" t="s">
        <v>88</v>
      </c>
      <c r="B69" s="11">
        <v>594</v>
      </c>
      <c r="C69" s="15" t="s">
        <v>23</v>
      </c>
      <c r="D69" s="23">
        <v>2974.13</v>
      </c>
      <c r="E69" s="23">
        <v>2974.13</v>
      </c>
      <c r="F69" s="23">
        <v>30341.581362284844</v>
      </c>
      <c r="G69" s="23">
        <f t="shared" si="1"/>
        <v>30341.581362284844</v>
      </c>
      <c r="H69" s="23">
        <f t="shared" si="2"/>
        <v>30341.581362284844</v>
      </c>
      <c r="I69" s="5">
        <f t="shared" si="3"/>
        <v>37926.976702856053</v>
      </c>
      <c r="J69" s="6" t="s">
        <v>25</v>
      </c>
      <c r="K69" s="6" t="s">
        <v>25</v>
      </c>
      <c r="L69" s="6" t="s">
        <v>25</v>
      </c>
      <c r="M69" s="6" t="s">
        <v>25</v>
      </c>
      <c r="N69" s="6" t="s">
        <v>25</v>
      </c>
      <c r="O69" s="23">
        <v>25790.344157942116</v>
      </c>
      <c r="P69" s="23">
        <v>45512.372043427269</v>
      </c>
    </row>
    <row r="70" spans="1:16" ht="38.1" customHeight="1" x14ac:dyDescent="0.25">
      <c r="A70" s="19" t="s">
        <v>89</v>
      </c>
      <c r="B70" s="11">
        <v>602</v>
      </c>
      <c r="C70" s="15" t="s">
        <v>23</v>
      </c>
      <c r="D70" s="23">
        <v>88191.11</v>
      </c>
      <c r="E70" s="23">
        <v>88191.11</v>
      </c>
      <c r="F70" s="23">
        <v>33782.141197125362</v>
      </c>
      <c r="G70" s="23">
        <f t="shared" si="1"/>
        <v>33782.141197125362</v>
      </c>
      <c r="H70" s="23">
        <f t="shared" si="2"/>
        <v>33782.141197125362</v>
      </c>
      <c r="I70" s="5">
        <f t="shared" si="3"/>
        <v>42227.676496406704</v>
      </c>
      <c r="J70" s="6" t="s">
        <v>25</v>
      </c>
      <c r="K70" s="6" t="s">
        <v>25</v>
      </c>
      <c r="L70" s="6" t="s">
        <v>25</v>
      </c>
      <c r="M70" s="6" t="s">
        <v>25</v>
      </c>
      <c r="N70" s="6" t="s">
        <v>25</v>
      </c>
      <c r="O70" s="23">
        <v>28714.820017556558</v>
      </c>
      <c r="P70" s="23">
        <v>50673.211795688039</v>
      </c>
    </row>
    <row r="71" spans="1:16" ht="38.1" customHeight="1" x14ac:dyDescent="0.25">
      <c r="A71" s="19" t="s">
        <v>90</v>
      </c>
      <c r="B71" s="11">
        <v>603</v>
      </c>
      <c r="C71" s="15" t="s">
        <v>23</v>
      </c>
      <c r="D71" s="23">
        <v>61815.74</v>
      </c>
      <c r="E71" s="23">
        <v>61815.74</v>
      </c>
      <c r="F71" s="23">
        <v>26439.201415385196</v>
      </c>
      <c r="G71" s="23">
        <f t="shared" si="1"/>
        <v>26439.201415385196</v>
      </c>
      <c r="H71" s="23">
        <f t="shared" si="2"/>
        <v>26439.201415385196</v>
      </c>
      <c r="I71" s="5">
        <f t="shared" si="3"/>
        <v>33049.001769231494</v>
      </c>
      <c r="J71" s="6" t="s">
        <v>25</v>
      </c>
      <c r="K71" s="6" t="s">
        <v>25</v>
      </c>
      <c r="L71" s="6" t="s">
        <v>25</v>
      </c>
      <c r="M71" s="6" t="s">
        <v>25</v>
      </c>
      <c r="N71" s="6" t="s">
        <v>25</v>
      </c>
      <c r="O71" s="23">
        <v>22473.321203077416</v>
      </c>
      <c r="P71" s="23">
        <v>39658.802123077796</v>
      </c>
    </row>
    <row r="72" spans="1:16" ht="38.1" customHeight="1" x14ac:dyDescent="0.25">
      <c r="A72" s="19" t="s">
        <v>91</v>
      </c>
      <c r="B72" s="11">
        <v>604</v>
      </c>
      <c r="C72" s="15" t="s">
        <v>23</v>
      </c>
      <c r="D72" s="23">
        <v>131432.12</v>
      </c>
      <c r="E72" s="23">
        <v>131432.12</v>
      </c>
      <c r="F72" s="23">
        <v>43715.891807517248</v>
      </c>
      <c r="G72" s="23">
        <f t="shared" si="1"/>
        <v>43715.891807517248</v>
      </c>
      <c r="H72" s="23">
        <f t="shared" si="2"/>
        <v>43715.891807517248</v>
      </c>
      <c r="I72" s="5">
        <f t="shared" si="3"/>
        <v>54644.864759396558</v>
      </c>
      <c r="J72" s="6" t="s">
        <v>25</v>
      </c>
      <c r="K72" s="6" t="s">
        <v>25</v>
      </c>
      <c r="L72" s="6" t="s">
        <v>25</v>
      </c>
      <c r="M72" s="6" t="s">
        <v>25</v>
      </c>
      <c r="N72" s="6" t="s">
        <v>25</v>
      </c>
      <c r="O72" s="23">
        <v>37158.508036389663</v>
      </c>
      <c r="P72" s="23">
        <v>65573.837711275875</v>
      </c>
    </row>
    <row r="73" spans="1:16" ht="38.1" customHeight="1" x14ac:dyDescent="0.25">
      <c r="A73" s="19" t="s">
        <v>92</v>
      </c>
      <c r="B73" s="11">
        <v>605</v>
      </c>
      <c r="C73" s="15" t="s">
        <v>23</v>
      </c>
      <c r="D73" s="23">
        <v>49961.15</v>
      </c>
      <c r="E73" s="23">
        <v>49961.15</v>
      </c>
      <c r="F73" s="23">
        <v>24139.337257330732</v>
      </c>
      <c r="G73" s="23">
        <f t="shared" si="1"/>
        <v>24139.337257330732</v>
      </c>
      <c r="H73" s="23">
        <f t="shared" si="2"/>
        <v>24139.337257330732</v>
      </c>
      <c r="I73" s="5">
        <f t="shared" si="3"/>
        <v>30174.171571663413</v>
      </c>
      <c r="J73" s="6" t="s">
        <v>25</v>
      </c>
      <c r="K73" s="6" t="s">
        <v>25</v>
      </c>
      <c r="L73" s="6" t="s">
        <v>25</v>
      </c>
      <c r="M73" s="6" t="s">
        <v>25</v>
      </c>
      <c r="N73" s="6" t="s">
        <v>25</v>
      </c>
      <c r="O73" s="23">
        <v>20518.436668731123</v>
      </c>
      <c r="P73" s="23">
        <v>36209.005885996099</v>
      </c>
    </row>
    <row r="74" spans="1:16" ht="38.1" customHeight="1" x14ac:dyDescent="0.25">
      <c r="A74" s="19" t="s">
        <v>93</v>
      </c>
      <c r="B74" s="11">
        <v>606</v>
      </c>
      <c r="C74" s="15" t="s">
        <v>23</v>
      </c>
      <c r="D74" s="23">
        <v>50239.05</v>
      </c>
      <c r="E74" s="23">
        <v>50239.05</v>
      </c>
      <c r="F74" s="23">
        <v>39190.054709337775</v>
      </c>
      <c r="G74" s="23">
        <f t="shared" si="1"/>
        <v>39190.054709337775</v>
      </c>
      <c r="H74" s="23">
        <f t="shared" si="2"/>
        <v>39190.054709337775</v>
      </c>
      <c r="I74" s="5">
        <f t="shared" si="3"/>
        <v>48987.568386672217</v>
      </c>
      <c r="J74" s="6" t="s">
        <v>25</v>
      </c>
      <c r="K74" s="6" t="s">
        <v>25</v>
      </c>
      <c r="L74" s="6" t="s">
        <v>25</v>
      </c>
      <c r="M74" s="6" t="s">
        <v>25</v>
      </c>
      <c r="N74" s="6" t="s">
        <v>25</v>
      </c>
      <c r="O74" s="23">
        <v>33311.546502937112</v>
      </c>
      <c r="P74" s="23">
        <v>58785.082064006667</v>
      </c>
    </row>
    <row r="75" spans="1:16" ht="38.1" customHeight="1" x14ac:dyDescent="0.25">
      <c r="A75" s="19" t="s">
        <v>94</v>
      </c>
      <c r="B75" s="11">
        <v>622</v>
      </c>
      <c r="C75" s="15" t="s">
        <v>23</v>
      </c>
      <c r="D75" s="23">
        <v>120097.60000000001</v>
      </c>
      <c r="E75" s="23">
        <v>120097.60000000001</v>
      </c>
      <c r="F75" s="23">
        <v>58877.446086418488</v>
      </c>
      <c r="G75" s="23">
        <f t="shared" si="1"/>
        <v>58877.446086418488</v>
      </c>
      <c r="H75" s="23">
        <f t="shared" si="2"/>
        <v>58877.446086418488</v>
      </c>
      <c r="I75" s="5">
        <f t="shared" si="3"/>
        <v>73596.807608023111</v>
      </c>
      <c r="J75" s="6" t="s">
        <v>25</v>
      </c>
      <c r="K75" s="6" t="s">
        <v>25</v>
      </c>
      <c r="L75" s="6" t="s">
        <v>25</v>
      </c>
      <c r="M75" s="6" t="s">
        <v>25</v>
      </c>
      <c r="N75" s="6" t="s">
        <v>25</v>
      </c>
      <c r="O75" s="23">
        <v>50045.829173455713</v>
      </c>
      <c r="P75" s="23">
        <v>88316.169129627728</v>
      </c>
    </row>
    <row r="76" spans="1:16" ht="38.1" customHeight="1" x14ac:dyDescent="0.25">
      <c r="A76" s="19" t="s">
        <v>95</v>
      </c>
      <c r="B76" s="11">
        <v>623</v>
      </c>
      <c r="C76" s="15" t="s">
        <v>23</v>
      </c>
      <c r="D76" s="23">
        <v>67131.03333333334</v>
      </c>
      <c r="E76" s="23">
        <v>67131.03333333334</v>
      </c>
      <c r="F76" s="23">
        <v>41924.02977272783</v>
      </c>
      <c r="G76" s="23">
        <f t="shared" si="1"/>
        <v>41924.02977272783</v>
      </c>
      <c r="H76" s="23">
        <f t="shared" si="2"/>
        <v>41924.02977272783</v>
      </c>
      <c r="I76" s="5">
        <f t="shared" ref="I76:I103" si="4">F76*1.25</f>
        <v>52405.03721590979</v>
      </c>
      <c r="J76" s="6" t="s">
        <v>25</v>
      </c>
      <c r="K76" s="6" t="s">
        <v>25</v>
      </c>
      <c r="L76" s="6" t="s">
        <v>25</v>
      </c>
      <c r="M76" s="6" t="s">
        <v>25</v>
      </c>
      <c r="N76" s="6" t="s">
        <v>25</v>
      </c>
      <c r="O76" s="23">
        <v>35635.425306818652</v>
      </c>
      <c r="P76" s="23">
        <v>62886.044659091742</v>
      </c>
    </row>
    <row r="77" spans="1:16" ht="38.1" customHeight="1" x14ac:dyDescent="0.25">
      <c r="A77" s="19" t="s">
        <v>96</v>
      </c>
      <c r="B77" s="11">
        <v>637</v>
      </c>
      <c r="C77" s="15" t="s">
        <v>23</v>
      </c>
      <c r="D77" s="23">
        <v>133755.64000000001</v>
      </c>
      <c r="E77" s="23">
        <v>133755.64000000001</v>
      </c>
      <c r="F77" s="23">
        <v>41808.574744713042</v>
      </c>
      <c r="G77" s="23">
        <f t="shared" ref="G77:G103" si="5">F77</f>
        <v>41808.574744713042</v>
      </c>
      <c r="H77" s="23">
        <f t="shared" ref="H77:H103" si="6">F77</f>
        <v>41808.574744713042</v>
      </c>
      <c r="I77" s="5">
        <f t="shared" si="4"/>
        <v>52260.718430891298</v>
      </c>
      <c r="J77" s="6" t="s">
        <v>25</v>
      </c>
      <c r="K77" s="6" t="s">
        <v>25</v>
      </c>
      <c r="L77" s="6" t="s">
        <v>25</v>
      </c>
      <c r="M77" s="6" t="s">
        <v>25</v>
      </c>
      <c r="N77" s="6" t="s">
        <v>25</v>
      </c>
      <c r="O77" s="23">
        <v>35537.288533006082</v>
      </c>
      <c r="P77" s="23">
        <v>62712.862117069562</v>
      </c>
    </row>
    <row r="78" spans="1:16" ht="38.1" customHeight="1" x14ac:dyDescent="0.25">
      <c r="A78" s="19" t="s">
        <v>97</v>
      </c>
      <c r="B78" s="11">
        <v>638</v>
      </c>
      <c r="C78" s="15" t="s">
        <v>23</v>
      </c>
      <c r="D78" s="23">
        <v>91972.86</v>
      </c>
      <c r="E78" s="23">
        <v>91972.86</v>
      </c>
      <c r="F78" s="23">
        <v>29200.88568549879</v>
      </c>
      <c r="G78" s="23">
        <f t="shared" si="5"/>
        <v>29200.88568549879</v>
      </c>
      <c r="H78" s="23">
        <f t="shared" si="6"/>
        <v>29200.88568549879</v>
      </c>
      <c r="I78" s="5">
        <f t="shared" si="4"/>
        <v>36501.107106873489</v>
      </c>
      <c r="J78" s="6" t="s">
        <v>25</v>
      </c>
      <c r="K78" s="6" t="s">
        <v>25</v>
      </c>
      <c r="L78" s="6" t="s">
        <v>25</v>
      </c>
      <c r="M78" s="6" t="s">
        <v>25</v>
      </c>
      <c r="N78" s="6" t="s">
        <v>25</v>
      </c>
      <c r="O78" s="23">
        <v>24820.75283267397</v>
      </c>
      <c r="P78" s="23">
        <v>43801.328528248181</v>
      </c>
    </row>
    <row r="79" spans="1:16" ht="38.1" customHeight="1" x14ac:dyDescent="0.25">
      <c r="A79" s="19" t="s">
        <v>98</v>
      </c>
      <c r="B79" s="11">
        <v>640</v>
      </c>
      <c r="C79" s="15" t="s">
        <v>23</v>
      </c>
      <c r="D79" s="23">
        <v>106775.56</v>
      </c>
      <c r="E79" s="23">
        <v>106775.56</v>
      </c>
      <c r="F79" s="23">
        <v>40598.60605111812</v>
      </c>
      <c r="G79" s="23">
        <f t="shared" si="5"/>
        <v>40598.60605111812</v>
      </c>
      <c r="H79" s="23">
        <f t="shared" si="6"/>
        <v>40598.60605111812</v>
      </c>
      <c r="I79" s="5">
        <f t="shared" si="4"/>
        <v>50748.257563897649</v>
      </c>
      <c r="J79" s="6" t="s">
        <v>25</v>
      </c>
      <c r="K79" s="6" t="s">
        <v>25</v>
      </c>
      <c r="L79" s="6" t="s">
        <v>25</v>
      </c>
      <c r="M79" s="6" t="s">
        <v>25</v>
      </c>
      <c r="N79" s="6" t="s">
        <v>25</v>
      </c>
      <c r="O79" s="23">
        <v>34508.815143450403</v>
      </c>
      <c r="P79" s="23">
        <v>60897.909076677184</v>
      </c>
    </row>
    <row r="80" spans="1:16" ht="38.1" customHeight="1" x14ac:dyDescent="0.25">
      <c r="A80" s="19" t="s">
        <v>99</v>
      </c>
      <c r="B80" s="11">
        <v>641</v>
      </c>
      <c r="C80" s="15" t="s">
        <v>23</v>
      </c>
      <c r="D80" s="23">
        <v>60161.04</v>
      </c>
      <c r="E80" s="23">
        <v>60161.04</v>
      </c>
      <c r="F80" s="23">
        <v>25778.798655140639</v>
      </c>
      <c r="G80" s="23">
        <f t="shared" si="5"/>
        <v>25778.798655140639</v>
      </c>
      <c r="H80" s="23">
        <f t="shared" si="6"/>
        <v>25778.798655140639</v>
      </c>
      <c r="I80" s="5">
        <f t="shared" si="4"/>
        <v>32223.498318925798</v>
      </c>
      <c r="J80" s="6" t="s">
        <v>25</v>
      </c>
      <c r="K80" s="6" t="s">
        <v>25</v>
      </c>
      <c r="L80" s="6" t="s">
        <v>25</v>
      </c>
      <c r="M80" s="6" t="s">
        <v>25</v>
      </c>
      <c r="N80" s="6" t="s">
        <v>25</v>
      </c>
      <c r="O80" s="23">
        <v>21911.978856869544</v>
      </c>
      <c r="P80" s="23">
        <v>38668.197982710961</v>
      </c>
    </row>
    <row r="81" spans="1:16" ht="38.1" customHeight="1" x14ac:dyDescent="0.25">
      <c r="A81" s="19" t="s">
        <v>100</v>
      </c>
      <c r="B81" s="11">
        <v>682</v>
      </c>
      <c r="C81" s="15" t="s">
        <v>23</v>
      </c>
      <c r="D81" s="23">
        <v>53193.71</v>
      </c>
      <c r="E81" s="23">
        <v>53193.71</v>
      </c>
      <c r="F81" s="23">
        <v>39813.511860617597</v>
      </c>
      <c r="G81" s="23">
        <f t="shared" si="5"/>
        <v>39813.511860617597</v>
      </c>
      <c r="H81" s="23">
        <f t="shared" si="6"/>
        <v>39813.511860617597</v>
      </c>
      <c r="I81" s="5">
        <f t="shared" si="4"/>
        <v>49766.889825771999</v>
      </c>
      <c r="J81" s="6" t="s">
        <v>25</v>
      </c>
      <c r="K81" s="6" t="s">
        <v>25</v>
      </c>
      <c r="L81" s="6" t="s">
        <v>25</v>
      </c>
      <c r="M81" s="6" t="s">
        <v>25</v>
      </c>
      <c r="N81" s="6" t="s">
        <v>25</v>
      </c>
      <c r="O81" s="23">
        <v>33841.485081524959</v>
      </c>
      <c r="P81" s="23">
        <v>59720.267790926395</v>
      </c>
    </row>
    <row r="82" spans="1:16" ht="38.1" customHeight="1" x14ac:dyDescent="0.25">
      <c r="A82" s="19" t="s">
        <v>101</v>
      </c>
      <c r="B82" s="11">
        <v>727</v>
      </c>
      <c r="C82" s="15" t="s">
        <v>23</v>
      </c>
      <c r="D82" s="23">
        <v>154558.45000000001</v>
      </c>
      <c r="E82" s="23">
        <v>154558.45000000001</v>
      </c>
      <c r="F82" s="23">
        <v>40007.476307682431</v>
      </c>
      <c r="G82" s="23">
        <f t="shared" si="5"/>
        <v>40007.476307682431</v>
      </c>
      <c r="H82" s="23">
        <f t="shared" si="6"/>
        <v>40007.476307682431</v>
      </c>
      <c r="I82" s="5">
        <f t="shared" si="4"/>
        <v>50009.345384603039</v>
      </c>
      <c r="J82" s="6" t="s">
        <v>25</v>
      </c>
      <c r="K82" s="6" t="s">
        <v>25</v>
      </c>
      <c r="L82" s="6" t="s">
        <v>25</v>
      </c>
      <c r="M82" s="6" t="s">
        <v>25</v>
      </c>
      <c r="N82" s="6" t="s">
        <v>25</v>
      </c>
      <c r="O82" s="23">
        <v>34006.354861530068</v>
      </c>
      <c r="P82" s="23">
        <v>60011.214461523647</v>
      </c>
    </row>
    <row r="83" spans="1:16" ht="38.1" customHeight="1" x14ac:dyDescent="0.25">
      <c r="A83" s="19" t="s">
        <v>102</v>
      </c>
      <c r="B83" s="11">
        <v>728</v>
      </c>
      <c r="C83" s="15" t="s">
        <v>23</v>
      </c>
      <c r="D83" s="23">
        <v>71148.34</v>
      </c>
      <c r="E83" s="23">
        <v>71148.34</v>
      </c>
      <c r="F83" s="23">
        <v>32729.191341630547</v>
      </c>
      <c r="G83" s="23">
        <f t="shared" si="5"/>
        <v>32729.191341630547</v>
      </c>
      <c r="H83" s="23">
        <f t="shared" si="6"/>
        <v>32729.191341630547</v>
      </c>
      <c r="I83" s="5">
        <f t="shared" si="4"/>
        <v>40911.48917703818</v>
      </c>
      <c r="J83" s="6" t="s">
        <v>25</v>
      </c>
      <c r="K83" s="6" t="s">
        <v>25</v>
      </c>
      <c r="L83" s="6" t="s">
        <v>25</v>
      </c>
      <c r="M83" s="6" t="s">
        <v>25</v>
      </c>
      <c r="N83" s="6" t="s">
        <v>25</v>
      </c>
      <c r="O83" s="23">
        <v>27819.812640385964</v>
      </c>
      <c r="P83" s="23">
        <v>49093.78701244582</v>
      </c>
    </row>
    <row r="84" spans="1:16" ht="38.1" customHeight="1" x14ac:dyDescent="0.25">
      <c r="A84" s="19" t="s">
        <v>103</v>
      </c>
      <c r="B84" s="11">
        <v>776</v>
      </c>
      <c r="C84" s="15" t="s">
        <v>23</v>
      </c>
      <c r="D84" s="23">
        <v>22737.41</v>
      </c>
      <c r="E84" s="23">
        <v>22737.41</v>
      </c>
      <c r="F84" s="23">
        <v>24139.337257330732</v>
      </c>
      <c r="G84" s="23">
        <f t="shared" si="5"/>
        <v>24139.337257330732</v>
      </c>
      <c r="H84" s="23">
        <f t="shared" si="6"/>
        <v>24139.337257330732</v>
      </c>
      <c r="I84" s="5">
        <f t="shared" si="4"/>
        <v>30174.171571663413</v>
      </c>
      <c r="J84" s="6" t="s">
        <v>25</v>
      </c>
      <c r="K84" s="6" t="s">
        <v>25</v>
      </c>
      <c r="L84" s="6" t="s">
        <v>25</v>
      </c>
      <c r="M84" s="6" t="s">
        <v>25</v>
      </c>
      <c r="N84" s="6" t="s">
        <v>25</v>
      </c>
      <c r="O84" s="23">
        <v>20518.436668731123</v>
      </c>
      <c r="P84" s="23">
        <v>36209.005885996099</v>
      </c>
    </row>
    <row r="85" spans="1:16" ht="38.1" customHeight="1" x14ac:dyDescent="0.25">
      <c r="A85" s="19" t="s">
        <v>104</v>
      </c>
      <c r="B85" s="11">
        <v>831</v>
      </c>
      <c r="C85" s="15" t="s">
        <v>23</v>
      </c>
      <c r="D85" s="23">
        <v>7828.06</v>
      </c>
      <c r="E85" s="23">
        <v>7828.06</v>
      </c>
      <c r="F85" s="23">
        <v>40764.861291459412</v>
      </c>
      <c r="G85" s="23">
        <f t="shared" si="5"/>
        <v>40764.861291459412</v>
      </c>
      <c r="H85" s="23">
        <f t="shared" si="6"/>
        <v>40764.861291459412</v>
      </c>
      <c r="I85" s="5">
        <f t="shared" si="4"/>
        <v>50956.076614324265</v>
      </c>
      <c r="J85" s="6" t="s">
        <v>25</v>
      </c>
      <c r="K85" s="6" t="s">
        <v>25</v>
      </c>
      <c r="L85" s="6" t="s">
        <v>25</v>
      </c>
      <c r="M85" s="6" t="s">
        <v>25</v>
      </c>
      <c r="N85" s="6" t="s">
        <v>25</v>
      </c>
      <c r="O85" s="23">
        <v>34650.132097740498</v>
      </c>
      <c r="P85" s="23">
        <v>61147.291937189118</v>
      </c>
    </row>
    <row r="86" spans="1:16" ht="38.1" customHeight="1" x14ac:dyDescent="0.25">
      <c r="A86" s="19" t="s">
        <v>105</v>
      </c>
      <c r="B86" s="11">
        <v>853</v>
      </c>
      <c r="C86" s="15" t="s">
        <v>23</v>
      </c>
      <c r="D86" s="23">
        <v>119955.85</v>
      </c>
      <c r="E86" s="23">
        <v>119955.85</v>
      </c>
      <c r="F86" s="23">
        <v>67809.047053642062</v>
      </c>
      <c r="G86" s="23">
        <f t="shared" si="5"/>
        <v>67809.047053642062</v>
      </c>
      <c r="H86" s="23">
        <f t="shared" si="6"/>
        <v>67809.047053642062</v>
      </c>
      <c r="I86" s="5">
        <f t="shared" si="4"/>
        <v>84761.308817052573</v>
      </c>
      <c r="J86" s="6" t="s">
        <v>25</v>
      </c>
      <c r="K86" s="6" t="s">
        <v>25</v>
      </c>
      <c r="L86" s="6" t="s">
        <v>25</v>
      </c>
      <c r="M86" s="6" t="s">
        <v>25</v>
      </c>
      <c r="N86" s="6" t="s">
        <v>25</v>
      </c>
      <c r="O86" s="23">
        <v>57637.689995595749</v>
      </c>
      <c r="P86" s="23">
        <v>101713.5705804631</v>
      </c>
    </row>
    <row r="87" spans="1:16" ht="38.1" customHeight="1" x14ac:dyDescent="0.25">
      <c r="A87" s="19" t="s">
        <v>106</v>
      </c>
      <c r="B87" s="11">
        <v>856</v>
      </c>
      <c r="C87" s="15" t="s">
        <v>23</v>
      </c>
      <c r="D87" s="23">
        <v>104818.86</v>
      </c>
      <c r="E87" s="23">
        <v>104818.86</v>
      </c>
      <c r="F87" s="23">
        <v>56415.944889143328</v>
      </c>
      <c r="G87" s="23">
        <f t="shared" si="5"/>
        <v>56415.944889143328</v>
      </c>
      <c r="H87" s="23">
        <f t="shared" si="6"/>
        <v>56415.944889143328</v>
      </c>
      <c r="I87" s="5">
        <f t="shared" si="4"/>
        <v>70519.931111429163</v>
      </c>
      <c r="J87" s="6" t="s">
        <v>25</v>
      </c>
      <c r="K87" s="6" t="s">
        <v>25</v>
      </c>
      <c r="L87" s="6" t="s">
        <v>25</v>
      </c>
      <c r="M87" s="6" t="s">
        <v>25</v>
      </c>
      <c r="N87" s="6" t="s">
        <v>25</v>
      </c>
      <c r="O87" s="23">
        <v>47953.553155771828</v>
      </c>
      <c r="P87" s="23">
        <v>84623.917333714984</v>
      </c>
    </row>
    <row r="88" spans="1:16" ht="38.1" customHeight="1" x14ac:dyDescent="0.25">
      <c r="A88" s="19" t="s">
        <v>107</v>
      </c>
      <c r="B88" s="11">
        <v>862</v>
      </c>
      <c r="C88" s="15" t="s">
        <v>23</v>
      </c>
      <c r="D88" s="23">
        <v>69276.289999999994</v>
      </c>
      <c r="E88" s="23">
        <v>69276.289999999994</v>
      </c>
      <c r="F88" s="23">
        <v>40981.9167441272</v>
      </c>
      <c r="G88" s="23">
        <f t="shared" si="5"/>
        <v>40981.9167441272</v>
      </c>
      <c r="H88" s="23">
        <f t="shared" si="6"/>
        <v>40981.9167441272</v>
      </c>
      <c r="I88" s="5">
        <f t="shared" si="4"/>
        <v>51227.395930159</v>
      </c>
      <c r="J88" s="6" t="s">
        <v>25</v>
      </c>
      <c r="K88" s="6" t="s">
        <v>25</v>
      </c>
      <c r="L88" s="6" t="s">
        <v>25</v>
      </c>
      <c r="M88" s="6" t="s">
        <v>25</v>
      </c>
      <c r="N88" s="6" t="s">
        <v>25</v>
      </c>
      <c r="O88" s="23">
        <v>34834.629232508116</v>
      </c>
      <c r="P88" s="23">
        <v>61472.8751161908</v>
      </c>
    </row>
    <row r="89" spans="1:16" ht="38.1" customHeight="1" x14ac:dyDescent="0.25">
      <c r="A89" s="21" t="s">
        <v>108</v>
      </c>
      <c r="B89" s="22">
        <v>863</v>
      </c>
      <c r="C89" s="15" t="s">
        <v>23</v>
      </c>
      <c r="D89" s="23">
        <v>85231.48</v>
      </c>
      <c r="E89" s="23">
        <v>85231.48</v>
      </c>
      <c r="F89" s="23">
        <v>32405.917263189156</v>
      </c>
      <c r="G89" s="23">
        <f t="shared" si="5"/>
        <v>32405.917263189156</v>
      </c>
      <c r="H89" s="23">
        <f t="shared" si="6"/>
        <v>32405.917263189156</v>
      </c>
      <c r="I89" s="5">
        <f t="shared" si="4"/>
        <v>40507.396578986445</v>
      </c>
      <c r="J89" s="6" t="s">
        <v>25</v>
      </c>
      <c r="K89" s="6" t="s">
        <v>25</v>
      </c>
      <c r="L89" s="6" t="s">
        <v>25</v>
      </c>
      <c r="M89" s="6" t="s">
        <v>25</v>
      </c>
      <c r="N89" s="6" t="s">
        <v>25</v>
      </c>
      <c r="O89" s="23">
        <v>27545.029673710782</v>
      </c>
      <c r="P89" s="23">
        <v>48608.875894783734</v>
      </c>
    </row>
    <row r="90" spans="1:16" ht="38.1" customHeight="1" x14ac:dyDescent="0.25">
      <c r="A90" s="19" t="s">
        <v>109</v>
      </c>
      <c r="B90" s="11">
        <v>868</v>
      </c>
      <c r="C90" s="15" t="s">
        <v>23</v>
      </c>
      <c r="D90" s="23">
        <v>56351.37</v>
      </c>
      <c r="E90" s="23">
        <v>56351.37</v>
      </c>
      <c r="F90" s="23">
        <v>32729.191341630547</v>
      </c>
      <c r="G90" s="23">
        <f t="shared" si="5"/>
        <v>32729.191341630547</v>
      </c>
      <c r="H90" s="23">
        <f t="shared" si="6"/>
        <v>32729.191341630547</v>
      </c>
      <c r="I90" s="5">
        <f t="shared" si="4"/>
        <v>40911.48917703818</v>
      </c>
      <c r="J90" s="6" t="s">
        <v>25</v>
      </c>
      <c r="K90" s="6" t="s">
        <v>25</v>
      </c>
      <c r="L90" s="6" t="s">
        <v>25</v>
      </c>
      <c r="M90" s="6" t="s">
        <v>25</v>
      </c>
      <c r="N90" s="6" t="s">
        <v>25</v>
      </c>
      <c r="O90" s="23">
        <v>27819.812640385964</v>
      </c>
      <c r="P90" s="23">
        <v>49093.78701244582</v>
      </c>
    </row>
    <row r="91" spans="1:16" ht="38.1" customHeight="1" x14ac:dyDescent="0.25">
      <c r="A91" s="19" t="s">
        <v>110</v>
      </c>
      <c r="B91" s="11">
        <v>870</v>
      </c>
      <c r="C91" s="15" t="s">
        <v>23</v>
      </c>
      <c r="D91" s="23">
        <v>131934.13</v>
      </c>
      <c r="E91" s="23">
        <v>131934.13</v>
      </c>
      <c r="F91" s="23">
        <v>96982.223532417309</v>
      </c>
      <c r="G91" s="23">
        <f t="shared" si="5"/>
        <v>96982.223532417309</v>
      </c>
      <c r="H91" s="23">
        <f t="shared" si="6"/>
        <v>96982.223532417309</v>
      </c>
      <c r="I91" s="5">
        <f t="shared" si="4"/>
        <v>121227.77941552164</v>
      </c>
      <c r="J91" s="6" t="s">
        <v>25</v>
      </c>
      <c r="K91" s="6" t="s">
        <v>25</v>
      </c>
      <c r="L91" s="6" t="s">
        <v>25</v>
      </c>
      <c r="M91" s="6" t="s">
        <v>25</v>
      </c>
      <c r="N91" s="6" t="s">
        <v>25</v>
      </c>
      <c r="O91" s="23">
        <v>82434.890002554705</v>
      </c>
      <c r="P91" s="23">
        <v>145473.33529862596</v>
      </c>
    </row>
    <row r="92" spans="1:16" ht="38.1" customHeight="1" x14ac:dyDescent="0.25">
      <c r="A92" s="19" t="s">
        <v>111</v>
      </c>
      <c r="B92" s="11">
        <v>871</v>
      </c>
      <c r="C92" s="15" t="s">
        <v>23</v>
      </c>
      <c r="D92" s="23">
        <v>153680.32000000001</v>
      </c>
      <c r="E92" s="23">
        <v>153680.32000000001</v>
      </c>
      <c r="F92" s="23">
        <v>38109.395647119411</v>
      </c>
      <c r="G92" s="23">
        <f t="shared" si="5"/>
        <v>38109.395647119411</v>
      </c>
      <c r="H92" s="23">
        <f t="shared" si="6"/>
        <v>38109.395647119411</v>
      </c>
      <c r="I92" s="5">
        <f t="shared" si="4"/>
        <v>47636.744558899263</v>
      </c>
      <c r="J92" s="6" t="s">
        <v>25</v>
      </c>
      <c r="K92" s="6" t="s">
        <v>25</v>
      </c>
      <c r="L92" s="6" t="s">
        <v>25</v>
      </c>
      <c r="M92" s="6" t="s">
        <v>25</v>
      </c>
      <c r="N92" s="6" t="s">
        <v>25</v>
      </c>
      <c r="O92" s="23">
        <v>32392.9863000515</v>
      </c>
      <c r="P92" s="23">
        <v>57164.093470679116</v>
      </c>
    </row>
    <row r="93" spans="1:16" ht="38.1" customHeight="1" x14ac:dyDescent="0.25">
      <c r="A93" s="19" t="s">
        <v>112</v>
      </c>
      <c r="B93" s="11">
        <v>872</v>
      </c>
      <c r="C93" s="15" t="s">
        <v>23</v>
      </c>
      <c r="D93" s="23">
        <v>55840.1</v>
      </c>
      <c r="E93" s="23">
        <v>55840.1</v>
      </c>
      <c r="F93" s="23">
        <v>25487.851984543384</v>
      </c>
      <c r="G93" s="23">
        <f t="shared" si="5"/>
        <v>25487.851984543384</v>
      </c>
      <c r="H93" s="23">
        <f t="shared" si="6"/>
        <v>25487.851984543384</v>
      </c>
      <c r="I93" s="5">
        <f t="shared" si="4"/>
        <v>31859.814980679228</v>
      </c>
      <c r="J93" s="6" t="s">
        <v>25</v>
      </c>
      <c r="K93" s="6" t="s">
        <v>25</v>
      </c>
      <c r="L93" s="6" t="s">
        <v>25</v>
      </c>
      <c r="M93" s="6" t="s">
        <v>25</v>
      </c>
      <c r="N93" s="6" t="s">
        <v>25</v>
      </c>
      <c r="O93" s="23">
        <v>21664.674186861877</v>
      </c>
      <c r="P93" s="23">
        <v>38231.777976815079</v>
      </c>
    </row>
    <row r="94" spans="1:16" ht="38.1" customHeight="1" x14ac:dyDescent="0.25">
      <c r="A94" s="19" t="s">
        <v>113</v>
      </c>
      <c r="B94" s="11">
        <v>901</v>
      </c>
      <c r="C94" s="15" t="s">
        <v>23</v>
      </c>
      <c r="D94" s="23">
        <v>97912.44</v>
      </c>
      <c r="E94" s="23">
        <v>97912.44</v>
      </c>
      <c r="F94" s="23">
        <v>55210.594396668996</v>
      </c>
      <c r="G94" s="23">
        <f t="shared" si="5"/>
        <v>55210.594396668996</v>
      </c>
      <c r="H94" s="23">
        <f t="shared" si="6"/>
        <v>55210.594396668996</v>
      </c>
      <c r="I94" s="5">
        <f t="shared" si="4"/>
        <v>69013.242995836248</v>
      </c>
      <c r="J94" s="6" t="s">
        <v>25</v>
      </c>
      <c r="K94" s="6" t="s">
        <v>25</v>
      </c>
      <c r="L94" s="6" t="s">
        <v>25</v>
      </c>
      <c r="M94" s="6" t="s">
        <v>25</v>
      </c>
      <c r="N94" s="6" t="s">
        <v>25</v>
      </c>
      <c r="O94" s="23">
        <v>46929.005237168647</v>
      </c>
      <c r="P94" s="23">
        <v>82815.891595003486</v>
      </c>
    </row>
    <row r="95" spans="1:16" ht="38.1" customHeight="1" x14ac:dyDescent="0.25">
      <c r="A95" s="19" t="s">
        <v>114</v>
      </c>
      <c r="B95" s="11">
        <v>904</v>
      </c>
      <c r="C95" s="15" t="s">
        <v>23</v>
      </c>
      <c r="D95" s="23">
        <v>65389.56</v>
      </c>
      <c r="E95" s="23">
        <v>65389.56</v>
      </c>
      <c r="F95" s="23">
        <v>67217.91731020638</v>
      </c>
      <c r="G95" s="23">
        <f t="shared" si="5"/>
        <v>67217.91731020638</v>
      </c>
      <c r="H95" s="23">
        <f t="shared" si="6"/>
        <v>67217.91731020638</v>
      </c>
      <c r="I95" s="5">
        <f t="shared" si="4"/>
        <v>84022.396637757978</v>
      </c>
      <c r="J95" s="6" t="s">
        <v>25</v>
      </c>
      <c r="K95" s="6" t="s">
        <v>25</v>
      </c>
      <c r="L95" s="6" t="s">
        <v>25</v>
      </c>
      <c r="M95" s="6" t="s">
        <v>25</v>
      </c>
      <c r="N95" s="6" t="s">
        <v>25</v>
      </c>
      <c r="O95" s="23">
        <v>57135.22971367542</v>
      </c>
      <c r="P95" s="23">
        <v>100826.87596530956</v>
      </c>
    </row>
    <row r="96" spans="1:16" ht="38.1" customHeight="1" x14ac:dyDescent="0.25">
      <c r="A96" s="19" t="s">
        <v>115</v>
      </c>
      <c r="B96" s="11">
        <v>907</v>
      </c>
      <c r="C96" s="15" t="s">
        <v>23</v>
      </c>
      <c r="D96" s="23">
        <v>83618.69</v>
      </c>
      <c r="E96" s="23">
        <v>83618.69</v>
      </c>
      <c r="F96" s="23">
        <v>55464.595458301519</v>
      </c>
      <c r="G96" s="23">
        <f t="shared" si="5"/>
        <v>55464.595458301519</v>
      </c>
      <c r="H96" s="23">
        <f t="shared" si="6"/>
        <v>55464.595458301519</v>
      </c>
      <c r="I96" s="5">
        <f t="shared" si="4"/>
        <v>69330.744322876897</v>
      </c>
      <c r="J96" s="6" t="s">
        <v>25</v>
      </c>
      <c r="K96" s="6" t="s">
        <v>25</v>
      </c>
      <c r="L96" s="6" t="s">
        <v>25</v>
      </c>
      <c r="M96" s="6" t="s">
        <v>25</v>
      </c>
      <c r="N96" s="6" t="s">
        <v>25</v>
      </c>
      <c r="O96" s="23">
        <v>47144.906139556289</v>
      </c>
      <c r="P96" s="23">
        <v>83196.893187452282</v>
      </c>
    </row>
    <row r="97" spans="1:16" ht="38.1" customHeight="1" x14ac:dyDescent="0.25">
      <c r="A97" s="19" t="s">
        <v>116</v>
      </c>
      <c r="B97" s="11">
        <v>933</v>
      </c>
      <c r="C97" s="15" t="s">
        <v>23</v>
      </c>
      <c r="D97" s="23">
        <v>119976.93</v>
      </c>
      <c r="E97" s="23">
        <v>119976.93</v>
      </c>
      <c r="F97" s="23">
        <v>24139.337257330732</v>
      </c>
      <c r="G97" s="23">
        <f t="shared" si="5"/>
        <v>24139.337257330732</v>
      </c>
      <c r="H97" s="23">
        <f t="shared" si="6"/>
        <v>24139.337257330732</v>
      </c>
      <c r="I97" s="5">
        <f t="shared" si="4"/>
        <v>30174.171571663413</v>
      </c>
      <c r="J97" s="6" t="s">
        <v>25</v>
      </c>
      <c r="K97" s="6" t="s">
        <v>25</v>
      </c>
      <c r="L97" s="6" t="s">
        <v>25</v>
      </c>
      <c r="M97" s="6" t="s">
        <v>25</v>
      </c>
      <c r="N97" s="6" t="s">
        <v>25</v>
      </c>
      <c r="O97" s="23">
        <v>20518.436668731123</v>
      </c>
      <c r="P97" s="23">
        <v>36209.005885996099</v>
      </c>
    </row>
    <row r="98" spans="1:16" ht="38.1" customHeight="1" x14ac:dyDescent="0.25">
      <c r="A98" s="19" t="s">
        <v>117</v>
      </c>
      <c r="B98" s="11">
        <v>939</v>
      </c>
      <c r="C98" s="15" t="s">
        <v>23</v>
      </c>
      <c r="D98" s="23">
        <v>143779.37</v>
      </c>
      <c r="E98" s="23">
        <v>143779.37</v>
      </c>
      <c r="F98" s="23">
        <v>53076.985478955816</v>
      </c>
      <c r="G98" s="23">
        <f t="shared" si="5"/>
        <v>53076.985478955816</v>
      </c>
      <c r="H98" s="23">
        <f t="shared" si="6"/>
        <v>53076.985478955816</v>
      </c>
      <c r="I98" s="5">
        <f t="shared" si="4"/>
        <v>66346.231848694762</v>
      </c>
      <c r="J98" s="6" t="s">
        <v>25</v>
      </c>
      <c r="K98" s="6" t="s">
        <v>25</v>
      </c>
      <c r="L98" s="6" t="s">
        <v>25</v>
      </c>
      <c r="M98" s="6" t="s">
        <v>25</v>
      </c>
      <c r="N98" s="6" t="s">
        <v>25</v>
      </c>
      <c r="O98" s="23">
        <v>45115.437657112445</v>
      </c>
      <c r="P98" s="23">
        <v>79615.478218433724</v>
      </c>
    </row>
    <row r="99" spans="1:16" ht="38.1" customHeight="1" x14ac:dyDescent="0.25">
      <c r="A99" s="19" t="s">
        <v>118</v>
      </c>
      <c r="B99" s="11">
        <v>940</v>
      </c>
      <c r="C99" s="15" t="s">
        <v>23</v>
      </c>
      <c r="D99" s="23">
        <v>89676.53</v>
      </c>
      <c r="E99" s="23">
        <v>89676.53</v>
      </c>
      <c r="F99" s="23">
        <v>46482.194278751434</v>
      </c>
      <c r="G99" s="23">
        <f t="shared" si="5"/>
        <v>46482.194278751434</v>
      </c>
      <c r="H99" s="23">
        <f t="shared" si="6"/>
        <v>46482.194278751434</v>
      </c>
      <c r="I99" s="5">
        <f t="shared" si="4"/>
        <v>58102.742848439295</v>
      </c>
      <c r="J99" s="6" t="s">
        <v>25</v>
      </c>
      <c r="K99" s="6" t="s">
        <v>25</v>
      </c>
      <c r="L99" s="6" t="s">
        <v>25</v>
      </c>
      <c r="M99" s="6" t="s">
        <v>25</v>
      </c>
      <c r="N99" s="6" t="s">
        <v>25</v>
      </c>
      <c r="O99" s="23">
        <v>39509.865136938715</v>
      </c>
      <c r="P99" s="23">
        <v>69723.291418127148</v>
      </c>
    </row>
    <row r="100" spans="1:16" ht="38.1" customHeight="1" x14ac:dyDescent="0.25">
      <c r="A100" s="19" t="s">
        <v>119</v>
      </c>
      <c r="B100" s="11">
        <v>949</v>
      </c>
      <c r="C100" s="15" t="s">
        <v>23</v>
      </c>
      <c r="D100" s="23">
        <v>72577.62</v>
      </c>
      <c r="E100" s="23">
        <v>72577.62</v>
      </c>
      <c r="F100" s="23">
        <v>33084.792827916077</v>
      </c>
      <c r="G100" s="23">
        <f t="shared" si="5"/>
        <v>33084.792827916077</v>
      </c>
      <c r="H100" s="23">
        <f t="shared" si="6"/>
        <v>33084.792827916077</v>
      </c>
      <c r="I100" s="5">
        <f t="shared" si="4"/>
        <v>41355.991034895094</v>
      </c>
      <c r="J100" s="6" t="s">
        <v>25</v>
      </c>
      <c r="K100" s="6" t="s">
        <v>25</v>
      </c>
      <c r="L100" s="6" t="s">
        <v>25</v>
      </c>
      <c r="M100" s="6" t="s">
        <v>25</v>
      </c>
      <c r="N100" s="6" t="s">
        <v>25</v>
      </c>
      <c r="O100" s="23">
        <v>28122.073903728666</v>
      </c>
      <c r="P100" s="23">
        <v>49627.189241874119</v>
      </c>
    </row>
    <row r="101" spans="1:16" ht="38.1" customHeight="1" x14ac:dyDescent="0.25">
      <c r="A101" s="19" t="s">
        <v>120</v>
      </c>
      <c r="B101" s="11">
        <v>981</v>
      </c>
      <c r="C101" s="15" t="s">
        <v>23</v>
      </c>
      <c r="D101" s="23">
        <v>182596.86</v>
      </c>
      <c r="E101" s="23">
        <v>182596.86</v>
      </c>
      <c r="F101" s="23">
        <v>102464.02826255919</v>
      </c>
      <c r="G101" s="23">
        <f t="shared" si="5"/>
        <v>102464.02826255919</v>
      </c>
      <c r="H101" s="23">
        <f t="shared" si="6"/>
        <v>102464.02826255919</v>
      </c>
      <c r="I101" s="5">
        <f t="shared" si="4"/>
        <v>128080.035328199</v>
      </c>
      <c r="J101" s="6" t="s">
        <v>25</v>
      </c>
      <c r="K101" s="6" t="s">
        <v>25</v>
      </c>
      <c r="L101" s="6" t="s">
        <v>25</v>
      </c>
      <c r="M101" s="6" t="s">
        <v>25</v>
      </c>
      <c r="N101" s="6" t="s">
        <v>25</v>
      </c>
      <c r="O101" s="23">
        <v>87094.424023175307</v>
      </c>
      <c r="P101" s="23">
        <v>153696.04239383878</v>
      </c>
    </row>
    <row r="102" spans="1:16" ht="38.1" customHeight="1" x14ac:dyDescent="0.25">
      <c r="A102" s="19" t="s">
        <v>121</v>
      </c>
      <c r="B102" s="11">
        <v>982</v>
      </c>
      <c r="C102" s="15" t="s">
        <v>23</v>
      </c>
      <c r="D102" s="23">
        <v>78102.06</v>
      </c>
      <c r="E102" s="23">
        <v>78102.06</v>
      </c>
      <c r="F102" s="23">
        <v>57556.640565929374</v>
      </c>
      <c r="G102" s="23">
        <f t="shared" si="5"/>
        <v>57556.640565929374</v>
      </c>
      <c r="H102" s="23">
        <f t="shared" si="6"/>
        <v>57556.640565929374</v>
      </c>
      <c r="I102" s="5">
        <f t="shared" si="4"/>
        <v>71945.800707411719</v>
      </c>
      <c r="J102" s="6" t="s">
        <v>25</v>
      </c>
      <c r="K102" s="6" t="s">
        <v>25</v>
      </c>
      <c r="L102" s="6" t="s">
        <v>25</v>
      </c>
      <c r="M102" s="6" t="s">
        <v>25</v>
      </c>
      <c r="N102" s="6" t="s">
        <v>25</v>
      </c>
      <c r="O102" s="23">
        <v>48923.14448103997</v>
      </c>
      <c r="P102" s="23">
        <v>86334.960848894058</v>
      </c>
    </row>
    <row r="103" spans="1:16" ht="38.1" customHeight="1" x14ac:dyDescent="0.25">
      <c r="A103" s="19" t="s">
        <v>122</v>
      </c>
      <c r="B103" s="11">
        <v>987</v>
      </c>
      <c r="C103" s="15" t="s">
        <v>23</v>
      </c>
      <c r="D103" s="23">
        <v>130827.55</v>
      </c>
      <c r="E103" s="23">
        <v>130827.55</v>
      </c>
      <c r="F103" s="23">
        <v>95998.546693731361</v>
      </c>
      <c r="G103" s="23">
        <f t="shared" si="5"/>
        <v>95998.546693731361</v>
      </c>
      <c r="H103" s="23">
        <f t="shared" si="6"/>
        <v>95998.546693731361</v>
      </c>
      <c r="I103" s="5">
        <f t="shared" si="4"/>
        <v>119998.18336716419</v>
      </c>
      <c r="J103" s="6" t="s">
        <v>25</v>
      </c>
      <c r="K103" s="6" t="s">
        <v>25</v>
      </c>
      <c r="L103" s="6" t="s">
        <v>25</v>
      </c>
      <c r="M103" s="6" t="s">
        <v>25</v>
      </c>
      <c r="N103" s="6" t="s">
        <v>25</v>
      </c>
      <c r="O103" s="23">
        <v>81598.764689671661</v>
      </c>
      <c r="P103" s="23">
        <v>143997.82004059706</v>
      </c>
    </row>
    <row r="104" spans="1:16" x14ac:dyDescent="0.25">
      <c r="A104" s="26"/>
      <c r="B104" s="25"/>
    </row>
    <row r="105" spans="1:16" x14ac:dyDescent="0.25">
      <c r="A105" s="27" t="s">
        <v>13</v>
      </c>
    </row>
    <row r="106" spans="1:16" x14ac:dyDescent="0.25">
      <c r="A106" s="24" t="s">
        <v>14</v>
      </c>
    </row>
    <row r="107" spans="1:16" x14ac:dyDescent="0.25">
      <c r="A107" s="24" t="s">
        <v>15</v>
      </c>
    </row>
  </sheetData>
  <printOptions gridLines="1"/>
  <pageMargins left="0.33" right="0.33" top="0.33" bottom="0.33" header="0.3" footer="0.3"/>
  <pageSetup fitToHeight="9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Aug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Jami Romero</cp:lastModifiedBy>
  <dcterms:created xsi:type="dcterms:W3CDTF">2022-03-31T16:49:27Z</dcterms:created>
  <dcterms:modified xsi:type="dcterms:W3CDTF">2026-04-08T20:50:44Z</dcterms:modified>
</cp:coreProperties>
</file>